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V:\data\Hovedsædet\Risikostyring\Risikoanalyse og rapportering\Oplysningsforpligtelser_Fælles\2021\202112\"/>
    </mc:Choice>
  </mc:AlternateContent>
  <xr:revisionPtr revIDLastSave="0" documentId="13_ncr:1_{247C754B-7A4E-4AA2-A82F-A8C3FE93589C}" xr6:coauthVersionLast="46" xr6:coauthVersionMax="46" xr10:uidLastSave="{00000000-0000-0000-0000-000000000000}"/>
  <bookViews>
    <workbookView xWindow="28680" yWindow="-120" windowWidth="29040" windowHeight="16440" activeTab="2" xr2:uid="{A7CBC392-26F9-46CB-BD38-ABFDC2F60E0F}"/>
  </bookViews>
  <sheets>
    <sheet name="Disclaimer" sheetId="42" r:id="rId1"/>
    <sheet name="Attestation" sheetId="73" r:id="rId2"/>
    <sheet name="Index" sheetId="15" r:id="rId3"/>
    <sheet name="References" sheetId="74" r:id="rId4"/>
    <sheet name="1" sheetId="16" r:id="rId5"/>
    <sheet name="2" sheetId="40" r:id="rId6"/>
    <sheet name="3" sheetId="75" r:id="rId7"/>
    <sheet name="4" sheetId="17" r:id="rId8"/>
    <sheet name="5" sheetId="76" r:id="rId9"/>
    <sheet name="6" sheetId="63" r:id="rId10"/>
    <sheet name="7" sheetId="18" r:id="rId11"/>
    <sheet name="8" sheetId="77" r:id="rId12"/>
    <sheet name="9" sheetId="78" r:id="rId13"/>
    <sheet name="10" sheetId="79" r:id="rId14"/>
    <sheet name="11" sheetId="94" r:id="rId15"/>
    <sheet name="12" sheetId="30" r:id="rId16"/>
    <sheet name="13" sheetId="31" r:id="rId17"/>
    <sheet name="14" sheetId="32" r:id="rId18"/>
    <sheet name="15" sheetId="36" r:id="rId19"/>
    <sheet name="16" sheetId="66" r:id="rId20"/>
    <sheet name="17" sheetId="39" r:id="rId21"/>
    <sheet name="18" sheetId="54" r:id="rId22"/>
    <sheet name="19" sheetId="45" r:id="rId23"/>
    <sheet name="20" sheetId="52" r:id="rId24"/>
    <sheet name="21" sheetId="26" r:id="rId25"/>
    <sheet name="22" sheetId="43" r:id="rId26"/>
    <sheet name="23" sheetId="80" r:id="rId27"/>
    <sheet name="24" sheetId="68" r:id="rId28"/>
    <sheet name="25" sheetId="46" r:id="rId29"/>
    <sheet name="26" sheetId="27" r:id="rId30"/>
    <sheet name="27" sheetId="28" r:id="rId31"/>
    <sheet name="28" sheetId="29" r:id="rId32"/>
    <sheet name="29" sheetId="37" r:id="rId33"/>
    <sheet name="30" sheetId="81" r:id="rId34"/>
    <sheet name="31" sheetId="60" r:id="rId35"/>
    <sheet name="32" sheetId="19" r:id="rId36"/>
    <sheet name="33" sheetId="61" r:id="rId37"/>
    <sheet name="34" sheetId="82" r:id="rId38"/>
    <sheet name="35" sheetId="38" r:id="rId39"/>
    <sheet name="36" sheetId="71" r:id="rId40"/>
    <sheet name="37" sheetId="72" r:id="rId41"/>
    <sheet name="38" sheetId="83" r:id="rId42"/>
    <sheet name="39" sheetId="84" r:id="rId43"/>
    <sheet name="40" sheetId="85" r:id="rId44"/>
    <sheet name="41" sheetId="86" r:id="rId45"/>
    <sheet name="42" sheetId="69" r:id="rId46"/>
    <sheet name="43" sheetId="93" r:id="rId47"/>
    <sheet name="44" sheetId="87" r:id="rId48"/>
    <sheet name="45" sheetId="88" r:id="rId49"/>
    <sheet name="46" sheetId="92" r:id="rId50"/>
  </sheets>
  <externalReferences>
    <externalReference r:id="rId51"/>
    <externalReference r:id="rId52"/>
    <externalReference r:id="rId53"/>
  </externalReferences>
  <definedNames>
    <definedName name="asd" hidden="1">[1]Rapport!$U$108</definedName>
    <definedName name="BRANCHE1">#REF!</definedName>
    <definedName name="ert" hidden="1">[1]Rapport!$U$106</definedName>
    <definedName name="erty" hidden="1">[1]Rapport!$U$101</definedName>
    <definedName name="fghdg" hidden="1">[1]Rapport!$U$103</definedName>
    <definedName name="fvh" hidden="1">[1]Rapport!$U$107</definedName>
    <definedName name="KURSREG1A">#REF!</definedName>
    <definedName name="KURSREG1B">#REF!</definedName>
    <definedName name="LIK1A">#REF!</definedName>
    <definedName name="LIK1B">#REF!</definedName>
    <definedName name="OBL1A">#REF!</definedName>
    <definedName name="OBL1B">#REF!</definedName>
    <definedName name="OMK1A">#REF!</definedName>
    <definedName name="OMK1B">#REF!</definedName>
    <definedName name="OMK2A">#REF!</definedName>
    <definedName name="OMK2B">#REF!</definedName>
    <definedName name="OMK3B">#REF!</definedName>
    <definedName name="opslag">[2]PPT!$J$3:$AF$70</definedName>
    <definedName name="OVERBLIK1">#REF!</definedName>
    <definedName name="OVERBLIK2">#REF!</definedName>
    <definedName name="OVERBLIK3">#REF!</definedName>
    <definedName name="qwe" hidden="1">[1]Rapport!$U$104</definedName>
    <definedName name="sdf" hidden="1">[1]Rapport!$U$100</definedName>
    <definedName name="sdg" hidden="1">[1]Rapport!$U$105</definedName>
    <definedName name="segghhf" hidden="1">[1]Rapport!$U$102</definedName>
    <definedName name="SOLVENS1">#REF!</definedName>
    <definedName name="temp1" hidden="1">[3]Rapport!$U$108</definedName>
    <definedName name="temp10" hidden="1">[3]Rapport!$U$103</definedName>
    <definedName name="temp2" hidden="1">[3]Rapport!$U$104</definedName>
    <definedName name="temp3" hidden="1">[3]Rapport!$U$100</definedName>
    <definedName name="temp4" hidden="1">[3]Rapport!$U$106</definedName>
    <definedName name="temp5" hidden="1">[3]Rapport!$U$107</definedName>
    <definedName name="temp6" hidden="1">[3]Rapport!$U$105</definedName>
    <definedName name="temp7" hidden="1">[3]Rapport!$U$101</definedName>
    <definedName name="temp8" hidden="1">[3]Rapport!$U$102</definedName>
    <definedName name="temp9" hidden="1">[3]Rapport!$U$109</definedName>
    <definedName name="TLKRE1A">#REF!</definedName>
    <definedName name="TLKRE1B">#REF!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3" i="39" l="1"/>
  <c r="I23" i="39"/>
  <c r="N22" i="39"/>
  <c r="I22" i="39"/>
  <c r="N21" i="39"/>
  <c r="I21" i="39"/>
  <c r="N20" i="39"/>
  <c r="I20" i="39"/>
  <c r="N19" i="39"/>
  <c r="I19" i="39"/>
  <c r="N18" i="39"/>
  <c r="I18" i="39"/>
  <c r="N17" i="39"/>
  <c r="I17" i="39"/>
  <c r="N16" i="39"/>
  <c r="I16" i="39"/>
  <c r="N15" i="39"/>
  <c r="I15" i="39"/>
  <c r="N14" i="39"/>
  <c r="I14" i="39"/>
  <c r="N13" i="39"/>
  <c r="I13" i="39"/>
  <c r="N12" i="39"/>
  <c r="I12" i="39"/>
  <c r="N11" i="39"/>
  <c r="I11" i="39"/>
  <c r="N10" i="39"/>
  <c r="I10" i="39"/>
  <c r="N9" i="39"/>
  <c r="I9" i="39"/>
</calcChain>
</file>

<file path=xl/sharedStrings.xml><?xml version="1.0" encoding="utf-8"?>
<sst xmlns="http://schemas.openxmlformats.org/spreadsheetml/2006/main" count="2597" uniqueCount="1420">
  <si>
    <t>Total</t>
  </si>
  <si>
    <t xml:space="preserve">Page </t>
  </si>
  <si>
    <t>Common Equity Tier 1 (CET1) capital before regulatory adjustments</t>
  </si>
  <si>
    <t>Additional Tier 1 (AT1) capital: instruments</t>
  </si>
  <si>
    <t>Additional Tier 1 (AT1) capital before regulatory adjustments</t>
  </si>
  <si>
    <t>Additional Tier 1 (AT1) capital: regulatory adjustments</t>
  </si>
  <si>
    <t>Total regulatory adjustments to Additional Tier 1 (AT1) capital</t>
  </si>
  <si>
    <t>Tier 1 capital (T1 = CET1 + AT1)</t>
  </si>
  <si>
    <t>Total regulatory adjustments to Tier 2 (T2) capital</t>
  </si>
  <si>
    <t>Total capital (TC = T1 + T2)</t>
  </si>
  <si>
    <t>Total risk-weighted assets</t>
  </si>
  <si>
    <t>Total capital (as a percentage of total risk exposure amount)</t>
  </si>
  <si>
    <t>Tier 1 (as a percentage of total risk exposure amount)</t>
  </si>
  <si>
    <t>Common Equity Tier 1 (as a percentage of total risk exposure amount)</t>
  </si>
  <si>
    <t>Available capital (amounts)</t>
  </si>
  <si>
    <t>Tier 1 capital</t>
  </si>
  <si>
    <t>Tier 1 capital as if IFRS 9 or analogous ECLs transitional arrangements had not been applied</t>
  </si>
  <si>
    <t>Total capital</t>
  </si>
  <si>
    <t>Total capital as if IFRS 9 or analogous ECLs transitional arrangements had not been applied</t>
  </si>
  <si>
    <t>Risk-weighted assets (amounts)</t>
  </si>
  <si>
    <t>Total risk-weighted assets as if IFRS 9 or analogous ECLs transitional arrangements had not been applied</t>
  </si>
  <si>
    <t>Capital ratios</t>
  </si>
  <si>
    <t>%</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</si>
  <si>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</si>
  <si>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</si>
  <si>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</si>
  <si>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</si>
  <si>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t>
  </si>
  <si>
    <t>DKKm / %</t>
  </si>
  <si>
    <t>Leverage ratio total exposure measure</t>
  </si>
  <si>
    <t>Credit risk (excluding CCR)</t>
  </si>
  <si>
    <t>Of which the standardised approach</t>
  </si>
  <si>
    <t>Of which the foundation IRB (FIRB) approach</t>
  </si>
  <si>
    <t>Of which internal model method (IMM)</t>
  </si>
  <si>
    <t>Settlement risk</t>
  </si>
  <si>
    <t>Market risk</t>
  </si>
  <si>
    <t>Of which IMA</t>
  </si>
  <si>
    <t>Large exposures</t>
  </si>
  <si>
    <t>Operational risk</t>
  </si>
  <si>
    <t>Amounts below the thresholds for deduction (subject to 250% risk weight)</t>
  </si>
  <si>
    <t>On-balance sheet exposures (excluding derivatives and SFTs)</t>
  </si>
  <si>
    <t>Derivative exposures</t>
  </si>
  <si>
    <t>Securities financing transaction exposures</t>
  </si>
  <si>
    <t>Other off-balance sheet exposures</t>
  </si>
  <si>
    <t>Leverage ratio</t>
  </si>
  <si>
    <t>Choice on transitional arrangements for the definition of the capital measure</t>
  </si>
  <si>
    <t>Capital instruments and the related share premium accounts</t>
  </si>
  <si>
    <t>Funds for general banking risk</t>
  </si>
  <si>
    <t>Minority interests (amount allowed in consolidated CET1)</t>
  </si>
  <si>
    <t>Additional value adjustments (negative amount)</t>
  </si>
  <si>
    <t>Empty set in the EU</t>
  </si>
  <si>
    <t>Any increase in equity that results from securitised assets (negative amount)</t>
  </si>
  <si>
    <t>Gains or losses on liabilities valued at fair value resulting from changes in own credit standing</t>
  </si>
  <si>
    <t>Defined-benefit pension fund assets (negative amount)</t>
  </si>
  <si>
    <t>Exposure amount of the following items which qualify for a RW of 1250%, where the institution opts for the deduction alternative</t>
  </si>
  <si>
    <t>Losses for the current financial year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</si>
  <si>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</si>
  <si>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Credit risk adjustments</t>
  </si>
  <si>
    <t>Credit risk adjustments included in T2 in respect of exposures subject to standardised approach (prior to the application of the cap)</t>
  </si>
  <si>
    <t>Cap on inclusion of credit risk adjustments in T2 under standardised approach</t>
  </si>
  <si>
    <t>(Asset amounts deducted in determining Tier 1 capital)</t>
  </si>
  <si>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</si>
  <si>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</si>
  <si>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</si>
  <si>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</si>
  <si>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Adjusted effective notional amount of written credit derivatives</t>
  </si>
  <si>
    <t>(Adjusted effective notional offsets and add-on deductions for written credit derivatives)</t>
  </si>
  <si>
    <t>EU-14a</t>
  </si>
  <si>
    <t>EU-15a</t>
  </si>
  <si>
    <t>(Netted amounts of cash payables and cash receivables of gross SFT assets)</t>
  </si>
  <si>
    <t>Counterparty credit risk exposure for SFT assets</t>
  </si>
  <si>
    <t>Agent transaction exposures</t>
  </si>
  <si>
    <t>(Exempted CCP leg of client-cleared SFT exposure)</t>
  </si>
  <si>
    <t>Off-balance sheet exposures at gross notional amount</t>
  </si>
  <si>
    <t>(Adjustments for conversion to credit equivalent amounts)</t>
  </si>
  <si>
    <t>EU-19a</t>
  </si>
  <si>
    <t>EU-19b</t>
  </si>
  <si>
    <t>Central governments or central banks</t>
  </si>
  <si>
    <t>Institutions</t>
  </si>
  <si>
    <t>Corporates</t>
  </si>
  <si>
    <t>Retail</t>
  </si>
  <si>
    <t>Equity</t>
  </si>
  <si>
    <t>Public sector entities</t>
  </si>
  <si>
    <t>Multilateral development banks</t>
  </si>
  <si>
    <t>Secured by mortgages on immovable property</t>
  </si>
  <si>
    <t>Exposures in default</t>
  </si>
  <si>
    <t>Covered bonds</t>
  </si>
  <si>
    <t>Loans and advances</t>
  </si>
  <si>
    <t>Of which defaulted</t>
  </si>
  <si>
    <t>Of which impaired</t>
  </si>
  <si>
    <t>On non-performing exposures</t>
  </si>
  <si>
    <t>Collaterals and financial guarantees received</t>
  </si>
  <si>
    <t>RWAs and RWA density</t>
  </si>
  <si>
    <t>Regional government or local authorities</t>
  </si>
  <si>
    <t>Exposures associated with particularly high risk</t>
  </si>
  <si>
    <t>Institutions and corporates with short-term credit assessment</t>
  </si>
  <si>
    <t>Collective investment undertakings</t>
  </si>
  <si>
    <t xml:space="preserve">Other items </t>
  </si>
  <si>
    <t xml:space="preserve">Secured by mortgages on immovable property </t>
  </si>
  <si>
    <t>Risk weight</t>
  </si>
  <si>
    <t>Of which unrated</t>
  </si>
  <si>
    <t>Others</t>
  </si>
  <si>
    <t>International organisations</t>
  </si>
  <si>
    <t>Institutions and corporates with a short-term credit assessment</t>
  </si>
  <si>
    <t>Other items</t>
  </si>
  <si>
    <t xml:space="preserve">Total </t>
  </si>
  <si>
    <t xml:space="preserve">Retail </t>
  </si>
  <si>
    <t>EEPE</t>
  </si>
  <si>
    <t>RWAs</t>
  </si>
  <si>
    <t>Financial collateral simple method (for SFTs)</t>
  </si>
  <si>
    <t>Financial collateral comprehensive method (for SFTs)</t>
  </si>
  <si>
    <t>VaR for SFTs</t>
  </si>
  <si>
    <t>Exposure value</t>
  </si>
  <si>
    <t>Fair value of collateral received</t>
  </si>
  <si>
    <t>Fair value of posted collateral</t>
  </si>
  <si>
    <t>Segregated</t>
  </si>
  <si>
    <t>Unsegregated</t>
  </si>
  <si>
    <t>Collateral used in SFTs</t>
  </si>
  <si>
    <t>Exposures to QCCPs (total)</t>
  </si>
  <si>
    <t>Segregated initial margin</t>
  </si>
  <si>
    <t>Non-segregated initial margin</t>
  </si>
  <si>
    <t>Prefunded default fund contributions</t>
  </si>
  <si>
    <t>Exposures to non-QCCPs (total)</t>
  </si>
  <si>
    <t>Exposures for trades at non-QCCPs (excluding initial margin and default fund contributions); of which</t>
  </si>
  <si>
    <t>Unfunded default fund contributions</t>
  </si>
  <si>
    <t>Total high-quality liquid assets (HQLA)</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</si>
  <si>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</si>
  <si>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</si>
  <si>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</si>
  <si>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</si>
  <si>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</si>
  <si>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</si>
  <si>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</si>
  <si>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loss of funding on debt products</t>
  </si>
  <si>
    <t>Credit and liquidity facilities</t>
  </si>
  <si>
    <t>Other contractual funding obligations</t>
  </si>
  <si>
    <t>Other contingent funding obligations</t>
  </si>
  <si>
    <t>EU-20a</t>
  </si>
  <si>
    <t>EU-20b</t>
  </si>
  <si>
    <t>EU-20c</t>
  </si>
  <si>
    <t>Inflows from fully performing exposures</t>
  </si>
  <si>
    <t>Other cash inflows</t>
  </si>
  <si>
    <t>Inflows Subject to 75% Cap</t>
  </si>
  <si>
    <t>LIQUIDITY BUFFER</t>
  </si>
  <si>
    <t>TOTAL NET CASH OUTFLOWS</t>
  </si>
  <si>
    <t>LIQUIDITY COVERAGE RATIO (%)</t>
  </si>
  <si>
    <t>General credit exposures</t>
  </si>
  <si>
    <t>Own funds requirements</t>
  </si>
  <si>
    <t>010</t>
  </si>
  <si>
    <t>020</t>
  </si>
  <si>
    <t>030</t>
  </si>
  <si>
    <t>040</t>
  </si>
  <si>
    <t>050</t>
  </si>
  <si>
    <t>060</t>
  </si>
  <si>
    <t>070</t>
  </si>
  <si>
    <t>080</t>
  </si>
  <si>
    <t>090</t>
  </si>
  <si>
    <t>100</t>
  </si>
  <si>
    <t>110</t>
  </si>
  <si>
    <t>120</t>
  </si>
  <si>
    <t>Outright products</t>
  </si>
  <si>
    <t>Securitisation (specific risk)</t>
  </si>
  <si>
    <t>Intangible assets (net of related tax liability) (negative amount)</t>
  </si>
  <si>
    <t>Collateral used in derivative transactions</t>
  </si>
  <si>
    <t>Intangible assets</t>
  </si>
  <si>
    <t>Spar Nord Bank A/S</t>
  </si>
  <si>
    <t>(DKKm)</t>
  </si>
  <si>
    <t>DKKm</t>
  </si>
  <si>
    <t xml:space="preserve">Quarter ending on </t>
  </si>
  <si>
    <t>CASH-INFLOWS</t>
  </si>
  <si>
    <t>CASH OUTFLOWS</t>
  </si>
  <si>
    <t>HIGH-QUALITY LIQUID ASSETS</t>
  </si>
  <si>
    <t>TOTAL CASH OUTFLOWS</t>
  </si>
  <si>
    <t>TOTAL CASH INFLOWS</t>
  </si>
  <si>
    <t>(Excess inflows from a related specialised credit institution)</t>
  </si>
  <si>
    <t>TOTAL ADJUSTED VALUE</t>
  </si>
  <si>
    <t>Information and communication</t>
  </si>
  <si>
    <t>Exposures for trades at QCCPs (excluding initial margin and default fund contributions); of which</t>
  </si>
  <si>
    <t>Interest rate risk (general and specific)</t>
  </si>
  <si>
    <t>Equity risk (general and specific)</t>
  </si>
  <si>
    <t>Scenario approach</t>
  </si>
  <si>
    <t>Return to Index</t>
  </si>
  <si>
    <t xml:space="preserve">IFRS9-FL - Comparison of own funds, capital and leverage ratios to IFRS9 </t>
  </si>
  <si>
    <t>EU CR5 - Standardised approach</t>
  </si>
  <si>
    <t>EU CCR8 - Exposures to CCPs</t>
  </si>
  <si>
    <t>EU LIQ1 - Liquidity Coverage Ratio</t>
  </si>
  <si>
    <t>EU MR1 - Market risk under the standardised approach</t>
  </si>
  <si>
    <t>Disclaimer</t>
  </si>
  <si>
    <t>Accumulated impairment, accumulated negative changes in fair value due to credit risk and provisions</t>
  </si>
  <si>
    <t>Collaterals received and financial guarantees received on forborne exposures</t>
  </si>
  <si>
    <t>Performing forborne</t>
  </si>
  <si>
    <t>Non-performing forborne</t>
  </si>
  <si>
    <t>On performing forborne exposures</t>
  </si>
  <si>
    <t>On non-performing forborne exposures</t>
  </si>
  <si>
    <t>Debt Securities</t>
  </si>
  <si>
    <t>Loan commitments given</t>
  </si>
  <si>
    <t>Performing exposures</t>
  </si>
  <si>
    <t>Non-performing exposures</t>
  </si>
  <si>
    <t>Gross carrying amount/nominal amount</t>
  </si>
  <si>
    <t>Accumulated  partial write-off</t>
  </si>
  <si>
    <t>Performing exposures - Accumulated impairment and provisions</t>
  </si>
  <si>
    <t xml:space="preserve">Non-performing exposures - Accumulated impairment, accumulated  negative changes in fair value due to credit risk and provisions </t>
  </si>
  <si>
    <t>On performing exposures</t>
  </si>
  <si>
    <t>of which: stage 1</t>
  </si>
  <si>
    <t>of which: stage 2</t>
  </si>
  <si>
    <t>of which: stage 3</t>
  </si>
  <si>
    <t>Central banks</t>
  </si>
  <si>
    <t>General governments</t>
  </si>
  <si>
    <t>Credit institutions</t>
  </si>
  <si>
    <t>Other financial corporations</t>
  </si>
  <si>
    <t>Non-financial corporations</t>
  </si>
  <si>
    <t>Households</t>
  </si>
  <si>
    <t>Collateral obtained by taking possession accumulated</t>
  </si>
  <si>
    <t>Value at initial recognition</t>
  </si>
  <si>
    <t>Accumulated negative changes</t>
  </si>
  <si>
    <t>Property Plant and Equipment (PP&amp;E)</t>
  </si>
  <si>
    <t>Other than Property Plant and Equipment</t>
  </si>
  <si>
    <t>Net exposure value</t>
  </si>
  <si>
    <t>On demand</t>
  </si>
  <si>
    <t>&lt;= 1 year</t>
  </si>
  <si>
    <t>&gt; 1 year &lt;= 5 years</t>
  </si>
  <si>
    <t>&gt; 5 years</t>
  </si>
  <si>
    <t>No stated maturity</t>
  </si>
  <si>
    <t>Total risk exposure amount</t>
  </si>
  <si>
    <t>Countercyclical capital buffer</t>
  </si>
  <si>
    <t>Composition of capital</t>
  </si>
  <si>
    <t>Credit risk</t>
  </si>
  <si>
    <t>Counterparty credit risk</t>
  </si>
  <si>
    <t>Liquidity coverage ratio</t>
  </si>
  <si>
    <t>Debt securities</t>
  </si>
  <si>
    <t>130</t>
  </si>
  <si>
    <t>140</t>
  </si>
  <si>
    <t>150</t>
  </si>
  <si>
    <t>160</t>
  </si>
  <si>
    <t>170</t>
  </si>
  <si>
    <t>180</t>
  </si>
  <si>
    <t>190</t>
  </si>
  <si>
    <t>200</t>
  </si>
  <si>
    <t>210</t>
  </si>
  <si>
    <t>220</t>
  </si>
  <si>
    <t>Of which SMEs</t>
  </si>
  <si>
    <t>31 December 2020</t>
  </si>
  <si>
    <t>CET1 capital</t>
  </si>
  <si>
    <t>CET1 capital as if IFRS 9 or analogous ECLs transitional arrangements had not been applied</t>
  </si>
  <si>
    <t>2a</t>
  </si>
  <si>
    <t>CET1 capital as if the temporary treatment of unrealised gains and losses measured at fair value through OCI (other comprehensive income) in accordance with Article 468 of the CRR had not been applied</t>
  </si>
  <si>
    <t>NA</t>
  </si>
  <si>
    <t>4a</t>
  </si>
  <si>
    <t>Tier 1 capital as if the temporary treatment of unrealised gains and losses measured at fair value through OCI in accordance with Article 468 of the CRR had not been applied</t>
  </si>
  <si>
    <t>6a</t>
  </si>
  <si>
    <t>Total capital as if the temporary treatment of unrealised gains and losses measured at fair value through OCI in accordance with Article 468 of the CRR had not been applied</t>
  </si>
  <si>
    <t>CET1 (as a percentage of risk exposure amount)</t>
  </si>
  <si>
    <t>CET1 (as a percentage of risk exposure amount) as if IFRS 9 or analogous ECLs transitional arrangements had not been applied</t>
  </si>
  <si>
    <t>10a</t>
  </si>
  <si>
    <t>CET1 (as a percentage of risk exposure amount) as if the temporary treatment of unrealised gains and losses measured at fair value through OCI in accordance with Article 468 of the CRR had not been applied</t>
  </si>
  <si>
    <t>12a</t>
  </si>
  <si>
    <t>Tier 1 (as a percentage of risk exposure amount) as if the temporary treatment of unrealised gains and losses measured at fair value through OCI in accordance with Article 468 of the CRR had not been applied</t>
  </si>
  <si>
    <t>14a</t>
  </si>
  <si>
    <t>Total capital (as a percentage of risk exposure amount) as if the temporary treatment of unrealised gains and losses measured at fair value through OCI in accordance with Article 468 of the CRR had not been applied</t>
  </si>
  <si>
    <t xml:space="preserve">Leverage ratio as if IFRS 9 or analogous ECLs transitional arrangements had not been applied </t>
  </si>
  <si>
    <t>17a</t>
  </si>
  <si>
    <t>Leverage ratio as if the temporary treatment of unrealised gains and losses measured at fair value through OCI in accordance with Article 468 of the CRR had not been applied</t>
  </si>
  <si>
    <t>Additional description</t>
  </si>
  <si>
    <t xml:space="preserve">Spar Nord Bank A/S has chosen not to implement the temporary treatment of unrealised gains and losses measured at fair value through OCI (other comprehensive income) in accordance with Article 468 of the CRR. 
</t>
  </si>
  <si>
    <t>Applicable amount</t>
  </si>
  <si>
    <t>Total assets as per published financial statements</t>
  </si>
  <si>
    <t>Adjustments for derivative financial instruments</t>
  </si>
  <si>
    <t xml:space="preserve">Leverage ratio </t>
  </si>
  <si>
    <t>CRR leverage ratio exposures</t>
  </si>
  <si>
    <t>EU-1</t>
  </si>
  <si>
    <t>EU-2</t>
  </si>
  <si>
    <t>EU-3</t>
  </si>
  <si>
    <t>EU-4</t>
  </si>
  <si>
    <t>EU-5</t>
  </si>
  <si>
    <t>EU-6</t>
  </si>
  <si>
    <t>EU-7</t>
  </si>
  <si>
    <t>EU-8</t>
  </si>
  <si>
    <t>EU-9</t>
  </si>
  <si>
    <t>EU-10</t>
  </si>
  <si>
    <t>EU-11</t>
  </si>
  <si>
    <t>EU-12</t>
  </si>
  <si>
    <t>Trading book exposures</t>
  </si>
  <si>
    <t>Banking book exposures, of which:</t>
  </si>
  <si>
    <t xml:space="preserve">Exposures treated as sovereigns </t>
  </si>
  <si>
    <r>
      <t xml:space="preserve">Exposures to regional governments, MDB, international organisations and PSE </t>
    </r>
    <r>
      <rPr>
        <b/>
        <sz val="11"/>
        <color theme="1"/>
        <rFont val="Century Gothic"/>
        <family val="2"/>
      </rPr>
      <t>not</t>
    </r>
    <r>
      <rPr>
        <sz val="11"/>
        <color theme="1"/>
        <rFont val="Century Gothic"/>
        <family val="2"/>
      </rPr>
      <t xml:space="preserve"> treated as sovereigns</t>
    </r>
  </si>
  <si>
    <t>Secured by mortgages of immovable properties</t>
  </si>
  <si>
    <t>Retail exposures</t>
  </si>
  <si>
    <t>Other exposures (eg equity, securitisations, and other non-credit obligations assets)</t>
  </si>
  <si>
    <t xml:space="preserve">     Residential immovable property</t>
  </si>
  <si>
    <t xml:space="preserve">     Commercial Immovable property</t>
  </si>
  <si>
    <t xml:space="preserve">     Movable property (auto, shipping, etc.)</t>
  </si>
  <si>
    <t xml:space="preserve">     Equity and debt instruments</t>
  </si>
  <si>
    <t xml:space="preserve">     Other</t>
  </si>
  <si>
    <t xml:space="preserve">EU CC1 - Composition of regulatory own funds </t>
  </si>
  <si>
    <t xml:space="preserve">Capital instruments and the related share premium accounts </t>
  </si>
  <si>
    <t xml:space="preserve">Retained earnings </t>
  </si>
  <si>
    <t>Accumulated other comprehensive income (and other reserves)</t>
  </si>
  <si>
    <t>EU-3a</t>
  </si>
  <si>
    <t xml:space="preserve">Amount of qualifying items referred to in Article 484 (3) CRR and the related share premium accounts subject to phase out from CET1 </t>
  </si>
  <si>
    <t xml:space="preserve">Independently reviewed interim profits net of any foreseeable charge or dividend </t>
  </si>
  <si>
    <t>Source based on reference numbers/letters of the balance sheet under the regulatory scope of consolidation </t>
  </si>
  <si>
    <t xml:space="preserve">Common Equity Tier 1 (CET1) capital:  instruments and reserves                                             </t>
  </si>
  <si>
    <t>Common Equity Tier 1 (CET1) capital: regulatory adjustments </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</si>
  <si>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</si>
  <si>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</si>
  <si>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</si>
  <si>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</si>
  <si>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</si>
  <si>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</si>
  <si>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</si>
  <si>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EU-20d</t>
  </si>
  <si>
    <t>Deferred tax assets arising from temporary differences (amount above 10% threshold, net of related tax liability where the conditions in Article 38 (3) CRR are met) (negative amount)</t>
  </si>
  <si>
    <t>Amount exceeding the 17,65% threshold (negative amount)</t>
  </si>
  <si>
    <t>EU-25a</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</si>
  <si>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</si>
  <si>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</si>
  <si>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</si>
  <si>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</si>
  <si>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Total regulatory adjustments to Common Equity Tier 1 (CET1)</t>
  </si>
  <si>
    <t xml:space="preserve">Common Equity Tier 1 (CET1) capital </t>
  </si>
  <si>
    <t>Amount of qualifying items referred to in Article 484 (4) CRR and the related share premium accounts subject to phase out from AT1 as described in Article 486(3) CRR</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</si>
  <si>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</si>
  <si>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</si>
  <si>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</si>
  <si>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</si>
  <si>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</si>
  <si>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</si>
  <si>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</si>
  <si>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</si>
  <si>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</si>
  <si>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 xml:space="preserve">42a </t>
  </si>
  <si>
    <t>Other regulatory adjustments to AT1 capital</t>
  </si>
  <si>
    <t xml:space="preserve">Additional Tier 1 (AT1) capital </t>
  </si>
  <si>
    <t>Amount of qualifying  items referred to in Article 484 (5) CRR and the related share premium accounts subject to phase out from T2 as described in Article 486(4) CRR</t>
  </si>
  <si>
    <t>EU-47a</t>
  </si>
  <si>
    <t>Amount of qualifying  items referred to in Article 494a (2) CRR subject to phase out from T2</t>
  </si>
  <si>
    <t>EU-47b</t>
  </si>
  <si>
    <t>Amount of qualifying  items referred to in Article 494b (2) CRR subject to phase out from T2</t>
  </si>
  <si>
    <t xml:space="preserve">Qualifying own funds instruments included in consolidated T2 capital (including minority interests and AT1 instruments not included in rows 5 or 34) issued by subsidiaries and held by third parties </t>
  </si>
  <si>
    <t>Tier 2 (T2) capital before regulatory adjustments</t>
  </si>
  <si>
    <t>Tier 2 (T2) capital: regulatory adjustments </t>
  </si>
  <si>
    <t>Direct, indirect and synthetic holdings by an institution of own T2 instruments and subordinated loans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</si>
  <si>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</si>
  <si>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</si>
  <si>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</si>
  <si>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t>EU-56a </t>
  </si>
  <si>
    <t>Qualifying eligible liabilities deductions that exceed the eligible liabilities items of the institution (negative amount)</t>
  </si>
  <si>
    <t>EU-56b</t>
  </si>
  <si>
    <t>Other regulatory adjustments to T2 capital</t>
  </si>
  <si>
    <t xml:space="preserve">Tier 2 (T2) capital </t>
  </si>
  <si>
    <t>Total Risk exposure amount</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</si>
  <si>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</si>
  <si>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EU-67a</t>
  </si>
  <si>
    <t>[non relevant in EU regulation]</t>
  </si>
  <si>
    <t xml:space="preserve">Common Equity Tier 1 available to meet buffers (as a percentage of risk exposure amount) </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</si>
  <si>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</si>
  <si>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</si>
  <si>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</si>
  <si>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CRR are met)</t>
  </si>
  <si>
    <t>Applicable caps on the inclusion of provisions in Tier 2 </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</si>
  <si>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</si>
  <si>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</si>
  <si>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</si>
  <si>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</si>
  <si>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</si>
  <si>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</si>
  <si>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</si>
  <si>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</si>
  <si>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</si>
  <si>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EU CC1 - Composition of regulatory own funds</t>
  </si>
  <si>
    <t>Tier 2 (T2) capital: instruments</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</si>
  <si>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</si>
  <si>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EU CC2 - Reconciliation of regulatory own funds to balance sheet in the audited financial statements</t>
  </si>
  <si>
    <t>30 June 2021</t>
  </si>
  <si>
    <t>Reference</t>
  </si>
  <si>
    <t>EU-9a</t>
  </si>
  <si>
    <t>EU-9b</t>
  </si>
  <si>
    <t>31 March 2021</t>
  </si>
  <si>
    <t>EU KM1 - Key metrics template</t>
  </si>
  <si>
    <t>Key metrics and overview of risk-weighted exposure amounts</t>
  </si>
  <si>
    <t xml:space="preserve">Common Equity Tier 1 (CET1) capital </t>
  </si>
  <si>
    <t xml:space="preserve">Tier 1 capital </t>
  </si>
  <si>
    <t xml:space="preserve">Total capital </t>
  </si>
  <si>
    <t>Available own funds (amounts)</t>
  </si>
  <si>
    <t>Risk-weighted exposure amounts</t>
  </si>
  <si>
    <t>Total risk-weighted exposure amount</t>
  </si>
  <si>
    <t>Capital ratios  (as a percentage of risk-weighted exposure amount)</t>
  </si>
  <si>
    <t>Common Equity Tier 1 ratio (%)</t>
  </si>
  <si>
    <t>Tier 1 ratio (%)</t>
  </si>
  <si>
    <t>Total capital ratio (%)</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</si>
  <si>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</si>
  <si>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</si>
  <si>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</si>
  <si>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</si>
  <si>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</si>
  <si>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</si>
  <si>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</si>
  <si>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t>
  </si>
  <si>
    <t>Combined buffer requirement (%)</t>
  </si>
  <si>
    <t>Overall capital requirements (%)</t>
  </si>
  <si>
    <t>CET1 available after meeting the total SREP own funds requirements (%)</t>
  </si>
  <si>
    <t>EU-7a</t>
  </si>
  <si>
    <t>EU-7b</t>
  </si>
  <si>
    <t>EU-7c</t>
  </si>
  <si>
    <t>EU-7d</t>
  </si>
  <si>
    <t>EU-8a</t>
  </si>
  <si>
    <t>EU-10a</t>
  </si>
  <si>
    <t>EU-11a</t>
  </si>
  <si>
    <t>Additional own funds requirements to address risks of excessive leverage (as a percentage of leverage ratio total exposure amount)</t>
  </si>
  <si>
    <t>Total SREP leverage ratio requirements (%)</t>
  </si>
  <si>
    <t>Overall leverage ratio requirements (%)</t>
  </si>
  <si>
    <t>EU-14b</t>
  </si>
  <si>
    <t>EU-14c</t>
  </si>
  <si>
    <t>EU-14d</t>
  </si>
  <si>
    <t>EU-14e</t>
  </si>
  <si>
    <t>Liquidity Coverage Ratio</t>
  </si>
  <si>
    <t>Total high-quality liquid assets (HQLA) (Weighted value -average)</t>
  </si>
  <si>
    <t xml:space="preserve">Cash outflows - Total weighted value </t>
  </si>
  <si>
    <t xml:space="preserve">Cash inflows - Total weighted value </t>
  </si>
  <si>
    <t>Total net cash outflows (adjusted value)</t>
  </si>
  <si>
    <t>Liquidity coverage ratio (%)</t>
  </si>
  <si>
    <t>EU-16a</t>
  </si>
  <si>
    <t>EU-16b</t>
  </si>
  <si>
    <t>Net Stable Funding Ratio</t>
  </si>
  <si>
    <t>Total available stable funding</t>
  </si>
  <si>
    <t>Total required stable funding</t>
  </si>
  <si>
    <t>NSFR ratio (%)</t>
  </si>
  <si>
    <t>EU OV1 - Overview of risk weighted exposure amounts</t>
  </si>
  <si>
    <t>Risk weighted exposure amounts (RWEAs)</t>
  </si>
  <si>
    <t>Total own funds requirements</t>
  </si>
  <si>
    <t>Of which slotting approach</t>
  </si>
  <si>
    <t>EU-4a</t>
  </si>
  <si>
    <t>Of which equities under the simple riskweighted approach</t>
  </si>
  <si>
    <t xml:space="preserve">Of which the advanced IRB (AIRB) approach </t>
  </si>
  <si>
    <t xml:space="preserve">Counterparty credit risk - CCR </t>
  </si>
  <si>
    <t xml:space="preserve">Of which the standardised approach </t>
  </si>
  <si>
    <t>Of which exposures to a CCP</t>
  </si>
  <si>
    <t>Of which credit valuation adjustment - CVA</t>
  </si>
  <si>
    <t>Of which other CCR</t>
  </si>
  <si>
    <t>Securitisation exposures in the non-trading book (after the cap)</t>
  </si>
  <si>
    <t xml:space="preserve">Of which SEC-IRBA approach </t>
  </si>
  <si>
    <t>Of which SEC-ERBA (including IAA)</t>
  </si>
  <si>
    <t xml:space="preserve">Of which SEC-SA approach </t>
  </si>
  <si>
    <t>Of which 1250%/ deduction</t>
  </si>
  <si>
    <t>Position, foreign exchange and commodities risks (Market risk)</t>
  </si>
  <si>
    <t>22a</t>
  </si>
  <si>
    <t xml:space="preserve">Of which basic indicator approach </t>
  </si>
  <si>
    <t xml:space="preserve">Of which standardised approach </t>
  </si>
  <si>
    <t xml:space="preserve">Of which advanced measurement approach </t>
  </si>
  <si>
    <t>EU-8b</t>
  </si>
  <si>
    <t>EU-23a</t>
  </si>
  <si>
    <t>EU-23b</t>
  </si>
  <si>
    <t>EU-23c</t>
  </si>
  <si>
    <t>EU-1a</t>
  </si>
  <si>
    <t>Replacement cost (RC)</t>
  </si>
  <si>
    <t>Potential future exposure  (PFE)</t>
  </si>
  <si>
    <t>Alpha used for computing regulatory exposure value</t>
  </si>
  <si>
    <t>Exposure value pre-CRM</t>
  </si>
  <si>
    <t>Exposure value post-CRM</t>
  </si>
  <si>
    <t>RWEA</t>
  </si>
  <si>
    <t>EU - Original Exposure Method (for derivatives)</t>
  </si>
  <si>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</si>
  <si>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</si>
  <si>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</si>
  <si>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</si>
  <si>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</si>
  <si>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</si>
  <si>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</si>
  <si>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</si>
  <si>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EU CCR1 – Analysis of CCR exposure by approach</t>
  </si>
  <si>
    <t>EU CCR2 – Transactions subject to own funds requirements for CVA risk</t>
  </si>
  <si>
    <t>Total transactions subject to the Advanced method</t>
  </si>
  <si>
    <t xml:space="preserve">   (i) VaR component (including the 3× multiplier)</t>
  </si>
  <si>
    <t xml:space="preserve">   (ii) stressed VaR component (including the 3× multiplier)</t>
  </si>
  <si>
    <t>Transactions subject to the Standardised method</t>
  </si>
  <si>
    <t>Transactions subject to the Alternative approach (Based on the Original Exposure Method)</t>
  </si>
  <si>
    <t xml:space="preserve">Total transactions subject to own funds requirements for CVA risk </t>
  </si>
  <si>
    <t>EU CCR3 – Standardised approach – CCR exposures by regulatory exposure class and risk weights</t>
  </si>
  <si>
    <t xml:space="preserve">Total exposure value </t>
  </si>
  <si>
    <t>EU CCR5 – Composition of collateral for CCR exposures</t>
  </si>
  <si>
    <t xml:space="preserve">Collateral type </t>
  </si>
  <si>
    <t>Cash – domestic currency</t>
  </si>
  <si>
    <t>Cash – other currencies</t>
  </si>
  <si>
    <t>Domestic sovereign debt</t>
  </si>
  <si>
    <t>Other sovereign debt</t>
  </si>
  <si>
    <t>Government agency debt</t>
  </si>
  <si>
    <t>Corporate bonds</t>
  </si>
  <si>
    <t>Equity securities</t>
  </si>
  <si>
    <t>Other collateral</t>
  </si>
  <si>
    <t>EU CCR1 - Analysis of CCR exposure by approach</t>
  </si>
  <si>
    <t>EU CCR2 - Transactions subject to own funds requirements for CVA risk</t>
  </si>
  <si>
    <t>EU CCR3 - Standardised approach – CCR exposures by regulatory exposure class and risk weights</t>
  </si>
  <si>
    <t>EU CCR5 - Composition of collateral for CCR exposures</t>
  </si>
  <si>
    <t xml:space="preserve">   (i) OTC derivatives</t>
  </si>
  <si>
    <t xml:space="preserve">   (ii) Exchange-traded derivatives</t>
  </si>
  <si>
    <t xml:space="preserve">   (iii) SFTs</t>
  </si>
  <si>
    <t xml:space="preserve">   (iv) Netting sets where cross-product netting has been approved</t>
  </si>
  <si>
    <t>EU CCyB1 - Geographical distribution of credit exposures relevant for the calculation of the countercyclical buffer</t>
  </si>
  <si>
    <t>EU CCyB2 - Amount of institution-specific countercyclical capital buffer</t>
  </si>
  <si>
    <t>Exposure value under the standardised approach</t>
  </si>
  <si>
    <t>Exposure value under the IRB approach</t>
  </si>
  <si>
    <t>Breakdown by country:</t>
  </si>
  <si>
    <t>Sum of long and short positions of trading book exposures for SA</t>
  </si>
  <si>
    <t>Value of trading book exposures for internal models</t>
  </si>
  <si>
    <t>Securitisation exposures  Exposure value for non-trading book</t>
  </si>
  <si>
    <t>Total exposure value</t>
  </si>
  <si>
    <t>Relevant credit risk exposures - Credit risk</t>
  </si>
  <si>
    <t>Relevant credit exposures – Market risk</t>
  </si>
  <si>
    <t xml:space="preserve">Relevant credit exposures – Securitisation positions in the non-trading book </t>
  </si>
  <si>
    <t xml:space="preserve">Risk-weighted exposure amounts </t>
  </si>
  <si>
    <t>Own fund requirements weights
(%)</t>
  </si>
  <si>
    <t>Countercyclical buffer rate
(%)</t>
  </si>
  <si>
    <t>Relevant credit exposure
Market risk</t>
  </si>
  <si>
    <t>Institution specific countercyclical capital buffer rate</t>
  </si>
  <si>
    <t>Institution specific countercyclical capital buffer requirement</t>
  </si>
  <si>
    <t xml:space="preserve">EU CR1 - Performing and non-performing exposures and related provisions. </t>
  </si>
  <si>
    <t>005</t>
  </si>
  <si>
    <t>Cash balances at central banks and other demand deposits</t>
  </si>
  <si>
    <t>Off-balance-sheet exposures</t>
  </si>
  <si>
    <t>EU CR1-A Maturity of exposures</t>
  </si>
  <si>
    <t>EU CR2 - Changes in the stock of non-performing loans and advances</t>
  </si>
  <si>
    <t>EU CR1-A - Maturity of exposures</t>
  </si>
  <si>
    <t xml:space="preserve">Gross carrying amount               </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</si>
  <si>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</si>
  <si>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</si>
  <si>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</si>
  <si>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</si>
  <si>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</si>
  <si>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</si>
  <si>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EU CQ1 - Credit quality of forborne exposures</t>
  </si>
  <si>
    <t>Gross carrying amount/nominal amount of exposures with forbearance measures</t>
  </si>
  <si>
    <t>Of which collateral and financial guarantees received on non-performing exposures with forbearance measures</t>
  </si>
  <si>
    <t>Gross carrying/nominal amount</t>
  </si>
  <si>
    <t xml:space="preserve">Of which non-performing </t>
  </si>
  <si>
    <t>Accumulated impairment</t>
  </si>
  <si>
    <t>Accumulated negative changes in fair value due to credit risk on non-performing exposures</t>
  </si>
  <si>
    <t>EU CQ5 - Credit quality of loans and advances to non-financial corporations by industry</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</si>
  <si>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</si>
  <si>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</si>
  <si>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</si>
  <si>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</si>
  <si>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</si>
  <si>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</si>
  <si>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</si>
  <si>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</si>
  <si>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</si>
  <si>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</si>
  <si>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</si>
  <si>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</si>
  <si>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</si>
  <si>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</si>
  <si>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</si>
  <si>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</si>
  <si>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</si>
  <si>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</si>
  <si>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</si>
  <si>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 xml:space="preserve">EU CQ7 - Collateral obtained by taking possession and execution processes </t>
  </si>
  <si>
    <t>EU CR3 - CRM techniques overview:  Disclosure of the use of credit risk mitigation techniques</t>
  </si>
  <si>
    <t xml:space="preserve">Unsecured carrying amount </t>
  </si>
  <si>
    <t>Secured carrying amount</t>
  </si>
  <si>
    <t xml:space="preserve">Of which secured by collateral </t>
  </si>
  <si>
    <t>Of which secured by financial guarantees</t>
  </si>
  <si>
    <t>Of which secured by credit derivatives</t>
  </si>
  <si>
    <t xml:space="preserve">Debt securities </t>
  </si>
  <si>
    <t>Of which non-performing exposures</t>
  </si>
  <si>
    <t>EU CR4 – standardised approach – Credit risk exposure and CRM effects</t>
  </si>
  <si>
    <t>Exposures post CCF and post CRM</t>
  </si>
  <si>
    <t xml:space="preserve">RWAs density (%) </t>
  </si>
  <si>
    <t>Foreign exchange risk</t>
  </si>
  <si>
    <t xml:space="preserve">Commodity risk </t>
  </si>
  <si>
    <t xml:space="preserve">Options </t>
  </si>
  <si>
    <t>Simplified approach</t>
  </si>
  <si>
    <t>Delta-plus approach</t>
  </si>
  <si>
    <t>Interest rate risks of non-trading book activities</t>
  </si>
  <si>
    <t>EU IRRBB1 - Interest rate risks of non-trading book activities</t>
  </si>
  <si>
    <t>Changes of the economic value of equity</t>
  </si>
  <si>
    <t>Changes of the net interest income</t>
  </si>
  <si>
    <t>Supervisory shock scenarios</t>
  </si>
  <si>
    <t>Parallel up</t>
  </si>
  <si>
    <t xml:space="preserve">Parallel down </t>
  </si>
  <si>
    <t xml:space="preserve">Steepener </t>
  </si>
  <si>
    <t>Flattener</t>
  </si>
  <si>
    <t>Short rates up</t>
  </si>
  <si>
    <t>Short rates down</t>
  </si>
  <si>
    <t>(Adjustment for securitised exposures that meet the operational requirements for the recognition of risk transference)</t>
  </si>
  <si>
    <t>(Adjustment for temporary exemption of exposures to central bank (if applicable))</t>
  </si>
  <si>
    <t>(Adjustment for fiduciary assets recognised on the balance sheet pursuant to the applicable accounting framework but excluded from the leverage ratio total exposure measure in accordance with point (i) of point (i) of Article 429a(1) CRR)</t>
  </si>
  <si>
    <t>Adjustment for regular-way purchases and sales of financial assets subject to trade date accounting</t>
  </si>
  <si>
    <t>Adjustment for eligible cash pooling transactions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</si>
  <si>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</si>
  <si>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</si>
  <si>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</si>
  <si>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EU-11b</t>
  </si>
  <si>
    <t>Other adjustments</t>
  </si>
  <si>
    <t>EU LR2 - LRCom - Leverage ratio common disclosure</t>
  </si>
  <si>
    <t>On-balance sheet items (excluding derivatives, SFTs, but including collateral)</t>
  </si>
  <si>
    <t>(Adjustment for securities received under securities financing transactions that are recognised as an asset)</t>
  </si>
  <si>
    <t>(General credit risk adjustments to on-balance sheet items)</t>
  </si>
  <si>
    <t xml:space="preserve">Total on-balance sheet exposures (excluding derivatives and SFTs) </t>
  </si>
  <si>
    <t>Replacement cost associated with SA-CCR derivatives transactions (ie net of eligible cash variation margin)</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</si>
  <si>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</si>
  <si>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</si>
  <si>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</si>
  <si>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(Exempted CCP leg of client-cleared trade exposures) (SA-CCR)</t>
  </si>
  <si>
    <t>(Exempted CCP leg of client-cleared trade exposures) (simplified standardised approach)</t>
  </si>
  <si>
    <t>EU-10b</t>
  </si>
  <si>
    <t xml:space="preserve">Total derivatives exposures </t>
  </si>
  <si>
    <t>Gross SFT assets (with no recognition of netting), after adjustment for sales accounting transactions</t>
  </si>
  <si>
    <t>Derogation for SFTs: Counterparty credit risk exposure in accordance with Articles 429e(5) and 222 CRR</t>
  </si>
  <si>
    <t>EU-17a</t>
  </si>
  <si>
    <t>Total securities financing transaction exposures</t>
  </si>
  <si>
    <t>Off-balance sheet exposures</t>
  </si>
  <si>
    <t>Excluded exposures</t>
  </si>
  <si>
    <t>EU-22a</t>
  </si>
  <si>
    <t>(Exposures excluded from the leverage ratio total exposure measure in accordance with point (c ) of Article 429a(1) CRR)</t>
  </si>
  <si>
    <t>EU-22b</t>
  </si>
  <si>
    <t>(Exposures exempted in accordance with point (j) of Article 429a (1) CRR (on and off balance sheet))</t>
  </si>
  <si>
    <t>EU-22c</t>
  </si>
  <si>
    <t>EU-22d</t>
  </si>
  <si>
    <t>EU-22e</t>
  </si>
  <si>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</si>
  <si>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</si>
  <si>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</si>
  <si>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</si>
  <si>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</si>
  <si>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</si>
  <si>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</si>
  <si>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</si>
  <si>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</si>
  <si>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</si>
  <si>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</si>
  <si>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Capital and total exposure measure</t>
  </si>
  <si>
    <t>EU-25</t>
  </si>
  <si>
    <t>25a</t>
  </si>
  <si>
    <t>Leverage ratio (excluding the impact of any applicable temporary exemption of central bank reserves)</t>
  </si>
  <si>
    <t>Regulatory minimum leverage ratio requirement (%)</t>
  </si>
  <si>
    <t>Choice on transitional arrangements and relevant exposures</t>
  </si>
  <si>
    <t>EU LR3 - LRSpl: Split-up of on balance sheet exposures (excluding derivatives, SFTs and exempted exposures)</t>
  </si>
  <si>
    <t>EU LIQ1 - Quantitative information of LCR</t>
  </si>
  <si>
    <t>30 Jun. 2021</t>
  </si>
  <si>
    <t>31 Mar. 2021</t>
  </si>
  <si>
    <t>Total unweighted value (average)</t>
  </si>
  <si>
    <t>Total weighted value (average)</t>
  </si>
  <si>
    <t>EU-1b</t>
  </si>
  <si>
    <t>Number of data points used in the calculation of averages</t>
  </si>
  <si>
    <t>Additional requirements</t>
  </si>
  <si>
    <t>Outflows related to derivative exposures and other collateral requirements</t>
  </si>
  <si>
    <t>Secured lending (e.g. reverse repos)</t>
  </si>
  <si>
    <t>(Difference between total weighted inflows and total weighted outflows arising from transactions in third countries where there are transfer restrictions or which are denominated in non-convertible currencies)</t>
  </si>
  <si>
    <t>Fully exempt inflows</t>
  </si>
  <si>
    <t>Inflows subject to 90% cap</t>
  </si>
  <si>
    <t>(a)</t>
  </si>
  <si>
    <t>Explanations on the main drivers of LCR results and the evolution of the contribution of inputs to the LCR’s calculation over time</t>
  </si>
  <si>
    <t>(b)</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</si>
  <si>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</si>
  <si>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</si>
  <si>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</si>
  <si>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</si>
  <si>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</si>
  <si>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</si>
  <si>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</si>
  <si>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</si>
  <si>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</si>
  <si>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</si>
  <si>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</si>
  <si>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EU LIQB  on qualitative information on LCR, which complements template EU LIQ1.</t>
  </si>
  <si>
    <t xml:space="preserve">EU LIQ2 - Net Stable Funding Ratio </t>
  </si>
  <si>
    <t>Unweighted value by residual maturity</t>
  </si>
  <si>
    <t xml:space="preserve">Weighted value </t>
  </si>
  <si>
    <t xml:space="preserve">No maturity </t>
  </si>
  <si>
    <t>&lt; 6 months</t>
  </si>
  <si>
    <t xml:space="preserve">6 months to &lt; 1 yr </t>
  </si>
  <si>
    <t>≥ 1yr</t>
  </si>
  <si>
    <t>Available stable funding (ASF) Items</t>
  </si>
  <si>
    <t>Capital items and instruments</t>
  </si>
  <si>
    <t>Own funds</t>
  </si>
  <si>
    <t>Other capital instruments</t>
  </si>
  <si>
    <t>Retail deposits</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</si>
  <si>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</si>
  <si>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</si>
  <si>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</si>
  <si>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</si>
  <si>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</si>
  <si>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</si>
  <si>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</si>
  <si>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</si>
  <si>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Deposits held at other financial institutions for operational purposes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</si>
  <si>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</si>
  <si>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</si>
  <si>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</si>
  <si>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</si>
  <si>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</si>
  <si>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</si>
  <si>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</si>
  <si>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</si>
  <si>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</si>
  <si>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</si>
  <si>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</si>
  <si>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</si>
  <si>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</si>
  <si>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</si>
  <si>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</si>
  <si>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EU LR1 - LRSum - Summary reconciliation of accounting assets and leverage ratio exposures</t>
  </si>
  <si>
    <t>Disclosure reference period</t>
  </si>
  <si>
    <t>Quartely</t>
  </si>
  <si>
    <t>Semi-annual</t>
  </si>
  <si>
    <t>DKK</t>
  </si>
  <si>
    <t>Disclosure reference date</t>
  </si>
  <si>
    <t>Reporting currency</t>
  </si>
  <si>
    <t>Name of disclosing institution</t>
  </si>
  <si>
    <t>LEI-code of disclosing institution</t>
  </si>
  <si>
    <t>549300DHT635Q5P8J715</t>
  </si>
  <si>
    <t>Other regulatory adjustments to CET1 capital</t>
  </si>
  <si>
    <t>Capital ratios and requirements including buffers </t>
  </si>
  <si>
    <t>EU-67b</t>
  </si>
  <si>
    <t>Additional own funds requirements to address risks other than the risk of excessive leverage (as a percentage of risk-weighted exposure amount)</t>
  </si>
  <si>
    <t xml:space="preserve">Additional own funds requirements to address risks other than the risk of excessive leverage (%) </t>
  </si>
  <si>
    <t xml:space="preserve">Additional own funds requirements to address the risk of excessive leverage (%) </t>
  </si>
  <si>
    <t>Leverage ratio buffer and overall leverage ratio requirement (as a percentage of total exposure measure)</t>
  </si>
  <si>
    <t>Leverage ratio buffer requirement (%)</t>
  </si>
  <si>
    <t>Adjustment for entities which are consolidated for accounting purposes but are outside the scope of prudential consolidation</t>
  </si>
  <si>
    <t>Total exposure measure</t>
  </si>
  <si>
    <t>(Adjustment for exposures excluded from total exposure measure in accordance with point (c ) of Article 429a(1) CRR)</t>
  </si>
  <si>
    <t>(Adjustment for exposures excluded from total exposure measure in accordance with point (j) of Article 429a(1) CRR)</t>
  </si>
  <si>
    <t>(Exempted CCP leg of client-cleared trade exposures) (Original Exposure Method)</t>
  </si>
  <si>
    <t>(General provisions deducted in determining Tier 1 capital and specific provisions associated with off-balance sheet exposures)</t>
  </si>
  <si>
    <t>(Excluded exposures of public development banks (or units) - Promotional loans):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</si>
  <si>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(Excluded exposures of public development banks (or units) - Public sector investments)</t>
  </si>
  <si>
    <t>(Excluded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</si>
  <si>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Leverage ratio (excluding the impact of the exemption of public sector investments and promotional loans) (%)</t>
  </si>
  <si>
    <t>EU-26a</t>
  </si>
  <si>
    <t>EU-26b</t>
  </si>
  <si>
    <t>EU-27a</t>
  </si>
  <si>
    <t>Overall leverage ratio requirement (%)</t>
  </si>
  <si>
    <t>EU-27b</t>
  </si>
  <si>
    <t>(Total exempted exposures)</t>
  </si>
  <si>
    <t>Assets encumbered for a residual maturity of one year or more in a cover pool</t>
  </si>
  <si>
    <t>By law LCR must be above 100 pct. but the bank has an internal limit for LCR at 125%. The bank has over time had an LCR comfortably above this limit.</t>
  </si>
  <si>
    <t>The bank's significantly largest source of funding is deposits from customers. In relation to a risk assessment, the bank's deposits largely originate from small customers and to a lesser extent from large deposits from individual customers. Thus, deposits from the 20 largest customers, calculated as a share of the bank's total deposits, have been at a stable low level in recent years.
The bank is independent of the money market, but still uses this as a source of funding. It is the bank's assessment that there are sufficient lines available and the size of the total money market lines has been stable, although the bank has had less need to attract liquidity from the money market.
The bank's total utilization of senior funding and money market funding amounts to less than 10 pct. of the bank's total funding.</t>
  </si>
  <si>
    <t>The total assets in Level 1 account for the largest portion of liquid assets. The remaining consists exclusively of assets in Level 2A. 
The bank's total liquid assets amounted to Level 1A is above the requirement of 30 pct. in LCR legislation.
At the same time, the bank's mortgage credit portfolio totals half of the bank's 'Liquid assets.
In all material respects, only assets with Credit Quality Level 1 corresponding to a rating of AA- or better are included in the bank's liquidity contingency. The other included assets have Credit Quality Level 2 corresponding to a rating from A + to A-.</t>
  </si>
  <si>
    <t xml:space="preserve">Market values ​​from the bank's derivative transactions are subject to consumption of liquidity as collateral. It is thus part of the bank's business model that derivative transactions with other banks are covered by netting and CSA agreements or CCP clearing to reduce counterparty risk. This means that any net negative market values ​​must be secured. Cf. netting and CSA agreements, the bank receives corresponding collateral at any net positive market values. Collateral in relation to the CSA agreements is exchanged in cash.
Only netting agreements are applied to the bank's customers, but no collateral agreements for market values as the Banks non-financial counterparties are not obliged to enter into such agreements. Thus, there is no symmetry between the provision of collateral for the bank's net negative market values, primarily vis-à-vis banks, and the bank's net positive market values, primarily vis-à-vis customers. 
</t>
  </si>
  <si>
    <t>The bank has no total liabilities in a currency other than Danish kroner that exceeds 5 pct. of the total liabilities or branches in countries that use currencies other than Danish kroner. As a result, the bank must only meet the LCR legal requirement in Danish kroner.
The bank monitors its currency combination in the LCR calculation to make sure there is a sufficient connection between the currency distribution of the liquidity reserve. As well as deposits, dept and issuances.</t>
  </si>
  <si>
    <t>No, the bank does not have other items in the LCR calculation that are not captured in the LCR disclosure template, the bank considers relevant for its liquidity profile.</t>
  </si>
  <si>
    <t>Leverage ratio (%)</t>
  </si>
  <si>
    <r>
      <t>This publication has been prepared by Spar Nord for information purposes only, and no liability is accepted for any loss arising from reliance on it. Figures in the publication are presented in million of Danish kroner, unless otherwise stated. Consequently, rounding differences may occur because grand totals are rounded and the underlying decimal places are not shown.</t>
    </r>
    <r>
      <rPr>
        <sz val="11"/>
        <color rgb="FF000000"/>
        <rFont val="Century Gothic"/>
        <family val="2"/>
      </rPr>
      <t xml:space="preserve"> </t>
    </r>
  </si>
  <si>
    <r>
      <rPr>
        <b/>
        <sz val="11"/>
        <rFont val="Century Gothic"/>
        <family val="2"/>
      </rPr>
      <t>Assets</t>
    </r>
    <r>
      <rPr>
        <sz val="11"/>
        <rFont val="Century Gothic"/>
        <family val="2"/>
      </rPr>
      <t xml:space="preserve"> - Breakdown by asset clases according to the balance sheet in the published financial statements</t>
    </r>
  </si>
  <si>
    <t>Cash balances and demand deposits with central banks</t>
  </si>
  <si>
    <t xml:space="preserve">Due from credit institutions and central banks </t>
  </si>
  <si>
    <t xml:space="preserve">Loans, advances and other receivables at amortised cost </t>
  </si>
  <si>
    <t>Bonds at fair value</t>
  </si>
  <si>
    <t>Shares, etc.</t>
  </si>
  <si>
    <t>Investments in associates</t>
  </si>
  <si>
    <t>Assets linked to pooled schemes</t>
  </si>
  <si>
    <t>Land and buildings</t>
  </si>
  <si>
    <t xml:space="preserve">Other property, plant and equipment </t>
  </si>
  <si>
    <t>Current tax assets</t>
  </si>
  <si>
    <t>Temporary assets</t>
  </si>
  <si>
    <t xml:space="preserve">Other assets </t>
  </si>
  <si>
    <t>Prepayments and deferred income</t>
  </si>
  <si>
    <t>Total assets</t>
  </si>
  <si>
    <r>
      <t xml:space="preserve">Liabilities - </t>
    </r>
    <r>
      <rPr>
        <sz val="11"/>
        <color theme="1"/>
        <rFont val="Century Gothic"/>
        <family val="2"/>
      </rPr>
      <t>Breakdown by liability clases according to the balance sheet in the published financial statements</t>
    </r>
  </si>
  <si>
    <t>Due to credit institutions and central banks</t>
  </si>
  <si>
    <t xml:space="preserve">Deposits and other payables </t>
  </si>
  <si>
    <t xml:space="preserve">Deposits in pooled schemes </t>
  </si>
  <si>
    <t>Issued bonds at amortised cost</t>
  </si>
  <si>
    <t xml:space="preserve">Other non-derivative financial liabilities at fair value </t>
  </si>
  <si>
    <t xml:space="preserve">Other liabilities </t>
  </si>
  <si>
    <t xml:space="preserve">Deferred tax </t>
  </si>
  <si>
    <t>Provisions</t>
  </si>
  <si>
    <t>Subordinated debt</t>
  </si>
  <si>
    <t xml:space="preserve">Total liabilities </t>
  </si>
  <si>
    <t>Shareholders' Equity</t>
  </si>
  <si>
    <t>Balance sheet as in published financial statements and under regulatory scope of consolidation</t>
  </si>
  <si>
    <t>Of which fully paid up capital instruments</t>
  </si>
  <si>
    <t xml:space="preserve">Of which retained earnings </t>
  </si>
  <si>
    <t>Total liabilites and shareholders' equity</t>
  </si>
  <si>
    <t xml:space="preserve">Spar Nord complies with the obligations laid down in Part Eight CRR on a consolidated basis. The method for consolidation used for the balance sheet in the financial statements is identical to the method for consolidation defined pursuant to Chapter 2 of Title II of Part One CRR. </t>
  </si>
  <si>
    <t>Exposures before CCF and before CRM</t>
  </si>
  <si>
    <t>On-balance sheet exposures</t>
  </si>
  <si>
    <t>Of which Instrument type 2</t>
  </si>
  <si>
    <t>Of which Instrument type 1</t>
  </si>
  <si>
    <t>Of which Instrument type 3</t>
  </si>
  <si>
    <t>Of which qualifying holdings outside the financial sector (negative amount)</t>
  </si>
  <si>
    <t>Of which securitisation positions (negative amount)</t>
  </si>
  <si>
    <t>Of which free deliveries (negative amount)</t>
  </si>
  <si>
    <t>Of which deferred tax assets arising from temporary differences</t>
  </si>
  <si>
    <t>Of which classified as equity under applicable accounting standards</t>
  </si>
  <si>
    <t>Of which classified as liabilities under applicable accounting standards</t>
  </si>
  <si>
    <t xml:space="preserve">Of which instruments issued by subsidiaries subject to phase out </t>
  </si>
  <si>
    <t>Of which instruments issued by subsidiaries subject to phase out</t>
  </si>
  <si>
    <t xml:space="preserve">Of which capital conservation buffer requirement </t>
  </si>
  <si>
    <t xml:space="preserve">Of which countercyclical buffer requirement </t>
  </si>
  <si>
    <t xml:space="preserve">Of which systemic risk buffer requirement </t>
  </si>
  <si>
    <t>Of which Global Systemically Important Institution (G-SII) or Other Systemically Important Institution (O-SII) buffer</t>
  </si>
  <si>
    <t>Of which additional own funds requirements to address the risks other than the risk of excessive leverage</t>
  </si>
  <si>
    <t>Of which direct, indirect and synthetic holdings by the institution of the CET1 instruments of financial sector entities where the institution has a significant investment in those entities</t>
  </si>
  <si>
    <t>Of which to be made up of CET1 capital (percentage points)</t>
  </si>
  <si>
    <t>Of which to be made up of Tier 1 capital (percentage points)</t>
  </si>
  <si>
    <t>Retail deposits and deposits from small business customers, of which</t>
  </si>
  <si>
    <t>Total on-balance sheet exposures (excluding derivatives, SFT's and exempted exposures), of which</t>
  </si>
  <si>
    <t>Wholesale funding</t>
  </si>
  <si>
    <t>Performing loans and securities</t>
  </si>
  <si>
    <t>Other assets</t>
  </si>
  <si>
    <t>October 1 to December 31, 2021</t>
  </si>
  <si>
    <t>31 December 2021</t>
  </si>
  <si>
    <t>July 1 to December 31, 2021</t>
  </si>
  <si>
    <t>Annual</t>
  </si>
  <si>
    <t>January 1 to Decmber 31, 2021</t>
  </si>
  <si>
    <t>The institution's Additional Pillar 3 Disclosures as at December 31, 2021 have been prepared in accordance with the bank’s board-approved policy for disclosure of Pillar 3 information which is based on EU regulation 2019/876 of the European Parliament and of the Council of 20 May 2019 amending EU regulation No 575/2013 and EU Commission Implementing Regulation 2021/637 of 15 March 2021. The policy sets out the institution's internal controls and procedures for Additional Pillar 3 Disclosures and encompasses division of responsibilities as well as completeness and documentation requirements.
February 10, 2022
Lasse Nyby
Chief Executive Officer</t>
  </si>
  <si>
    <t>Spar Nord A/S Additional Pillar 3 Disclosures Q4 2021</t>
  </si>
  <si>
    <t xml:space="preserve">References on Pillar 3 disclosures </t>
  </si>
  <si>
    <t xml:space="preserve">Disclosure Requirements </t>
  </si>
  <si>
    <t xml:space="preserve">Additional Pillar 3 Disclosure </t>
  </si>
  <si>
    <t xml:space="preserve">Risk Report </t>
  </si>
  <si>
    <t>Page 1</t>
  </si>
  <si>
    <t>Page 2</t>
  </si>
  <si>
    <t>Page 3</t>
  </si>
  <si>
    <t>Page 4</t>
  </si>
  <si>
    <t>Overview of risk management and risk-weighted assets</t>
  </si>
  <si>
    <t>EU OVA - Institution risk management approach</t>
  </si>
  <si>
    <t xml:space="preserve">EU OV1 - Overview of Risk-weighted assets </t>
  </si>
  <si>
    <t>Page 5</t>
  </si>
  <si>
    <t>Linkage between financial statements and regulatory exposures</t>
  </si>
  <si>
    <t>Page 6</t>
  </si>
  <si>
    <t>Page 7</t>
  </si>
  <si>
    <t xml:space="preserve">EU LI3 - Outline of the differences in the scopes of consolidation </t>
  </si>
  <si>
    <t>Page 8</t>
  </si>
  <si>
    <t>EU CRA - General qualitative information about credit risk</t>
  </si>
  <si>
    <t>Page 9</t>
  </si>
  <si>
    <t>Page 10</t>
  </si>
  <si>
    <t>Page 11</t>
  </si>
  <si>
    <t>Page 12</t>
  </si>
  <si>
    <t>Page 13</t>
  </si>
  <si>
    <t>Page 14</t>
  </si>
  <si>
    <t>Page 15</t>
  </si>
  <si>
    <t>Page 16</t>
  </si>
  <si>
    <t>Page 17</t>
  </si>
  <si>
    <t>EU CCRA - Qualitative disclosure requirements related to CCR</t>
  </si>
  <si>
    <t>Section 6.9-6.9.2</t>
  </si>
  <si>
    <t>EU MRA - Qualitative disclosure requirements related to market risk</t>
  </si>
  <si>
    <t>EU MR1 - Market risk under standardised approach</t>
  </si>
  <si>
    <t>Section 5</t>
  </si>
  <si>
    <t xml:space="preserve">Asset encumbrance </t>
  </si>
  <si>
    <t>Remuneration</t>
  </si>
  <si>
    <t>EU CCA - Main features of regulatory own funds instruments and eligible liabilities instruments</t>
  </si>
  <si>
    <t xml:space="preserve">EU LI1 - Differences between accounting and regulatory scopes of consolidation and mapping of financial statement categories with regulatory risk categories </t>
  </si>
  <si>
    <t xml:space="preserve">EU LI2 - Main sources of differences between regulatory exposure amounts and carrying values in financial statements </t>
  </si>
  <si>
    <t xml:space="preserve">EU LI3 - Outline of the differences in the scopes of consolidation (entity by entity) </t>
  </si>
  <si>
    <t xml:space="preserve">EU LI1 - Differences between accounting and regulatory scopes of consolidation and the mapping of financial statement categories with regulatory risk categories </t>
  </si>
  <si>
    <t>EU LIA - Explanations of differences between accounting and regulatory exposure amounts</t>
  </si>
  <si>
    <t>EU OVB - Disclosure on governance arrangements</t>
  </si>
  <si>
    <t>EU LIB - Other qualitative information on the scope of application</t>
  </si>
  <si>
    <t>EU OR1 - Operational risk own funds requirements and risk-weighted exposure amounts</t>
  </si>
  <si>
    <t>EU ORA - Qualitative information on operational risk</t>
  </si>
  <si>
    <t xml:space="preserve">EU PV1 - Prudent valuation adjustments (PVA)
</t>
  </si>
  <si>
    <t>ICCAP</t>
  </si>
  <si>
    <t xml:space="preserve">EU OVC on ICAAP 
</t>
  </si>
  <si>
    <t>EU CRB - Additional disclosure related the credit quality of assets</t>
  </si>
  <si>
    <t xml:space="preserve">EU CQ3 - Credit quality of performing and non-performing exposures by past due days </t>
  </si>
  <si>
    <t>EU CRC - Qualitative disclosure requirements related to CRM techniques</t>
  </si>
  <si>
    <t xml:space="preserve">EU CRD - Qualitative disclosure requirements related to standardised model </t>
  </si>
  <si>
    <t>Page 18</t>
  </si>
  <si>
    <t>Page 19</t>
  </si>
  <si>
    <t>Page 20</t>
  </si>
  <si>
    <t>Page 21</t>
  </si>
  <si>
    <t>Page 22</t>
  </si>
  <si>
    <t>Page 23</t>
  </si>
  <si>
    <t>Page 24</t>
  </si>
  <si>
    <t>Page 25</t>
  </si>
  <si>
    <t>Page 26</t>
  </si>
  <si>
    <t>Page 27</t>
  </si>
  <si>
    <t>EU LRA - Disclosure of LR qualitative information</t>
  </si>
  <si>
    <t>Page 28</t>
  </si>
  <si>
    <t>Page 29</t>
  </si>
  <si>
    <t>Page 30</t>
  </si>
  <si>
    <t>Page 31</t>
  </si>
  <si>
    <t>Page 32</t>
  </si>
  <si>
    <t>Page 33</t>
  </si>
  <si>
    <t xml:space="preserve">EU LIQA - Liquidity risk management </t>
  </si>
  <si>
    <t>Page 34</t>
  </si>
  <si>
    <t>Page 35</t>
  </si>
  <si>
    <t>Page 36</t>
  </si>
  <si>
    <t>EU AE1 - Encumbered and unencumbered assets</t>
  </si>
  <si>
    <t>EU AE2 - Collateral received and own debt securities issued</t>
  </si>
  <si>
    <t>EU AE3 - Sources of encumbrance</t>
  </si>
  <si>
    <t>EU AE4 - Accompanying narrative information</t>
  </si>
  <si>
    <t>Page 37</t>
  </si>
  <si>
    <t>Page 38</t>
  </si>
  <si>
    <t>Page 39</t>
  </si>
  <si>
    <t>Page 40</t>
  </si>
  <si>
    <t>EU IRRBBA - Qualitative information on interest rate risiks of non-trading book activities</t>
  </si>
  <si>
    <t>EU IRRBB1- Interest rate risks of non-trading book activities</t>
  </si>
  <si>
    <t>Page 41</t>
  </si>
  <si>
    <t>EU  REMA - Remuneration policy</t>
  </si>
  <si>
    <t xml:space="preserve">EU REM1 - Remuneration awarded for the financial year </t>
  </si>
  <si>
    <t>EU REM5 - Information on remuneration of staff whose professional activities have a material impact on institutions’ risk profile (identified staff)</t>
  </si>
  <si>
    <t>EU REMA - Remuneration policy</t>
  </si>
  <si>
    <t>Page 42</t>
  </si>
  <si>
    <t>Page 43</t>
  </si>
  <si>
    <t>Page 44</t>
  </si>
  <si>
    <t>At 31 December 2021</t>
  </si>
  <si>
    <t>Issuer</t>
  </si>
  <si>
    <t>Unique identifier (eg CUSIP, ISIN or Bloomberg identifier for private placement</t>
  </si>
  <si>
    <t xml:space="preserve">2a </t>
  </si>
  <si>
    <t>Public or private placement</t>
  </si>
  <si>
    <t>Governing law(s) of the instrument</t>
  </si>
  <si>
    <t>3a</t>
  </si>
  <si>
    <t>Contractual recognition of write down and conversion powers of resolution authorities</t>
  </si>
  <si>
    <t>Regulatory treatment</t>
  </si>
  <si>
    <t>Current treatment taking into account, where applicable, transitional CRR rules</t>
  </si>
  <si>
    <t>Post-transitional CRR rules</t>
  </si>
  <si>
    <t>Eligible at solo/(sub-)consolidated/solo &amp;
(sub-)consolidated</t>
  </si>
  <si>
    <t>Instrument type (types to be specified by each jurisdiction)</t>
  </si>
  <si>
    <t>Amount recognised in regulatory capital or eligible liabilities  (Currency in million, as of most recent reporting date)</t>
  </si>
  <si>
    <t>Nominal amount of instrument</t>
  </si>
  <si>
    <t>Issue price</t>
  </si>
  <si>
    <t>Redemption price</t>
  </si>
  <si>
    <t>Accounting classification</t>
  </si>
  <si>
    <t>Original date of issuance</t>
  </si>
  <si>
    <t>Perpetual or dated</t>
  </si>
  <si>
    <t>Original maturity date</t>
  </si>
  <si>
    <t>Issuer call subject to prior supervisory approval</t>
  </si>
  <si>
    <t>Optional call date, contingent call dates, and redemption amount</t>
  </si>
  <si>
    <t>Subsequent call dates, if applicable</t>
  </si>
  <si>
    <t>Fixed or floating dividend/coupon</t>
  </si>
  <si>
    <t>Coupon rate and any related index</t>
  </si>
  <si>
    <t>Existence of a dividend stopper</t>
  </si>
  <si>
    <t>Fully discretionary, partially discretionary or mandatory (in terms of timing</t>
  </si>
  <si>
    <t>Fully discretionary, partially discretionary or mandatory (in terms of amount)</t>
  </si>
  <si>
    <t>Existence of step up or other incentive to redeem</t>
  </si>
  <si>
    <t>Noncumulative or cumulative</t>
  </si>
  <si>
    <t>Convertible or non-convertible</t>
  </si>
  <si>
    <t>If convertible, conversion trigger (s)</t>
  </si>
  <si>
    <t>If convertible, fully or partially</t>
  </si>
  <si>
    <t>If convertible, conversion rate</t>
  </si>
  <si>
    <t>If convertible, mandatory or optional conversion</t>
  </si>
  <si>
    <t>If convertible, specify instrument type convertible into</t>
  </si>
  <si>
    <t>If convertible, specify issuer of instrument it converts into</t>
  </si>
  <si>
    <t>Write-down features</t>
  </si>
  <si>
    <t>If write-down, write-down trigger (s)</t>
  </si>
  <si>
    <t>If write-down, full or partial</t>
  </si>
  <si>
    <t>If write-down, permanent or temporary</t>
  </si>
  <si>
    <t>If temporary write-down, description of write-up mechanism</t>
  </si>
  <si>
    <t>34a</t>
  </si>
  <si>
    <t>Type of subordination (only for eligible liabilities)</t>
  </si>
  <si>
    <t>EU-34b</t>
  </si>
  <si>
    <t>Ranking of the instrument in normal insolvency proceedings</t>
  </si>
  <si>
    <t>Position in subordination hierarchy in liquidation (specify instrument type immediately senior to instrument)</t>
  </si>
  <si>
    <t>Non-compliant transitioned features</t>
  </si>
  <si>
    <t>If yes, specify non-compliant features</t>
  </si>
  <si>
    <t>37a</t>
  </si>
  <si>
    <t>30 September 2021</t>
  </si>
  <si>
    <t>Risk category</t>
  </si>
  <si>
    <t>Category level AVA - Valuation uncertainty</t>
  </si>
  <si>
    <t>Total category level post-diversification</t>
  </si>
  <si>
    <t>Category level AVA</t>
  </si>
  <si>
    <t>Interest Rates</t>
  </si>
  <si>
    <t>Foreign exchange</t>
  </si>
  <si>
    <t>Credit</t>
  </si>
  <si>
    <t>Commodities</t>
  </si>
  <si>
    <t>Unearned credit spreads AVA</t>
  </si>
  <si>
    <t>Investment and funding costs AVA</t>
  </si>
  <si>
    <t>Market price uncertainty</t>
  </si>
  <si>
    <t>Set not applicable in the EU</t>
  </si>
  <si>
    <t>Close-out cost</t>
  </si>
  <si>
    <t>Concentrated positions</t>
  </si>
  <si>
    <t>Early termination</t>
  </si>
  <si>
    <t>Model risk</t>
  </si>
  <si>
    <t>Future administrative costs</t>
  </si>
  <si>
    <t>Total Additional Valuation Adjustments (AVAs)</t>
  </si>
  <si>
    <t>At 31 December 2021 (DKKm)</t>
  </si>
  <si>
    <t>Of which: Total core approach in the trading book</t>
  </si>
  <si>
    <t>Of which: Total core approach in the banking book</t>
  </si>
  <si>
    <t xml:space="preserve"> </t>
  </si>
  <si>
    <t>Carrying values as reported in published financial statements</t>
  </si>
  <si>
    <t>Carrying values of items</t>
  </si>
  <si>
    <t>At 31 December 2020 (DKKm)</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</si>
  <si>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</si>
  <si>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</si>
  <si>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</si>
  <si>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</si>
  <si>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</si>
  <si>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Assets</t>
  </si>
  <si>
    <t xml:space="preserve">Total assets </t>
  </si>
  <si>
    <t xml:space="preserve">Liabilities </t>
  </si>
  <si>
    <t xml:space="preserve">The scope of accounting consolidation and the scope of regulatory consolidation are the same. Hence columns (a) and (b) of the template have been merged. </t>
  </si>
  <si>
    <t xml:space="preserve">Items subject to </t>
  </si>
  <si>
    <t>Credit risk framework</t>
  </si>
  <si>
    <t xml:space="preserve">CCR framework </t>
  </si>
  <si>
    <t xml:space="preserve">Assets carrying value amount under the scope of regulatory consolidation </t>
  </si>
  <si>
    <t>Liabilities carrying value amount under the regulatory scope of consolidation</t>
  </si>
  <si>
    <t>Total net amount under the regulatory scope of consolidation</t>
  </si>
  <si>
    <t>Off-balance-sheet amounts</t>
  </si>
  <si>
    <t>Differences due to different netting rules, other than those already included in row 2</t>
  </si>
  <si>
    <t>Exposure amounts considered for regulatory purposes</t>
  </si>
  <si>
    <t xml:space="preserve">Securitisation framework </t>
  </si>
  <si>
    <t>Market risk framework</t>
  </si>
  <si>
    <t>Name of the entity</t>
  </si>
  <si>
    <t>Method of accounting consolidation</t>
  </si>
  <si>
    <t>Method of regulatory consolidation</t>
  </si>
  <si>
    <t>Description of the entity</t>
  </si>
  <si>
    <t>Full consolidation</t>
  </si>
  <si>
    <t>Proportional consolidation</t>
  </si>
  <si>
    <t>Equity method</t>
  </si>
  <si>
    <t>Neither consolidated nor deducted</t>
  </si>
  <si>
    <t>Deducted</t>
  </si>
  <si>
    <t>X</t>
  </si>
  <si>
    <t>Credit institution</t>
  </si>
  <si>
    <t>Aktieselskabet Skelagervej 15</t>
  </si>
  <si>
    <t>Ancillary services undertaking</t>
  </si>
  <si>
    <t xml:space="preserve"> 31 December 2021</t>
  </si>
  <si>
    <t>At 31 december 2021 (DKKm)</t>
  </si>
  <si>
    <t>EU CQ3 - Credit quality of performing and non-performing exposures by past due days</t>
  </si>
  <si>
    <t>Gross carrying amount / Nominal amount</t>
  </si>
  <si>
    <t>Not past due or Past due &lt;= 30 days</t>
  </si>
  <si>
    <t>Past due &gt; 30 days &lt;= 90 days</t>
  </si>
  <si>
    <t>Unlikely to pay that are not past-due or past-due &lt;= 90 days</t>
  </si>
  <si>
    <t>Past due &gt; 90 days &lt;= 180 days</t>
  </si>
  <si>
    <t>Past due &gt; 180 days &lt;= 1 year</t>
  </si>
  <si>
    <t>Past due &gt; 1 year &lt;= 2 years</t>
  </si>
  <si>
    <t>Past due &gt; 2 year &lt;= 5 years</t>
  </si>
  <si>
    <t>Past due &gt; 5 year &lt;= 7 years</t>
  </si>
  <si>
    <t>Past due &gt; 7 years</t>
  </si>
  <si>
    <t>Relevant indicator</t>
  </si>
  <si>
    <t>Year-3</t>
  </si>
  <si>
    <t>Year-2</t>
  </si>
  <si>
    <t>Last year</t>
  </si>
  <si>
    <t>Risk weighted exposure amount</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</si>
  <si>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</si>
  <si>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</si>
  <si>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</si>
  <si>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</si>
  <si>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</si>
  <si>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Disclosure of mean values</t>
  </si>
  <si>
    <t>Mean of daily values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</si>
  <si>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</si>
  <si>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</si>
  <si>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</si>
  <si>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</si>
  <si>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</si>
  <si>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</si>
  <si>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</si>
  <si>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Description of the processes used to manage the risk of excessive leverage</t>
  </si>
  <si>
    <t>Description of the factors that had an impact on the leverage Ratio during the period to which the disclosed leverage Ratio refers</t>
  </si>
  <si>
    <t>30 Sep. 2021</t>
  </si>
  <si>
    <t>31 Dec. 2021</t>
  </si>
  <si>
    <t>Carrying amount of encumbered assets</t>
  </si>
  <si>
    <t>Fair value of encumbered assets</t>
  </si>
  <si>
    <t>Carrying amount of unencumbered assets</t>
  </si>
  <si>
    <t>Fair value of unencumbered assets</t>
  </si>
  <si>
    <t>Assets of the reporting institution</t>
  </si>
  <si>
    <t>Equity instruments</t>
  </si>
  <si>
    <t>Fair value of encumbered collateral received or own debt securities issued</t>
  </si>
  <si>
    <t>Fair value of collateral received or own debt securities issued available for encumbrance</t>
  </si>
  <si>
    <t>Collateral received by the reporting institution</t>
  </si>
  <si>
    <t>Loans on demand</t>
  </si>
  <si>
    <t>Loans and advances other than loans on demand</t>
  </si>
  <si>
    <t>Other collateral received</t>
  </si>
  <si>
    <t>Own debt securities issued other than own covered bonds or asset-backed securities</t>
  </si>
  <si>
    <t>Own covered bonds and asset-backed securities issued and not yet pledged</t>
  </si>
  <si>
    <t>Total assets, collateral received and own debt securities issued</t>
  </si>
  <si>
    <t>Matching liabilities, contingent liabilities or securities lent</t>
  </si>
  <si>
    <t>Assets, collateral received and own debt securities issued other than covered bonds and ABSs encumbered</t>
  </si>
  <si>
    <t>Carrying amount of selected financial liabilities</t>
  </si>
  <si>
    <t>1.</t>
  </si>
  <si>
    <t>Spar Nord Bank has the following types of asset encumbrance, listed here in order of decreasing amount of encumbered assets:</t>
  </si>
  <si>
    <t>a.</t>
  </si>
  <si>
    <t>Securities provided as collateral in repo and securities-lending transactions:</t>
  </si>
  <si>
    <t>b.</t>
  </si>
  <si>
    <t>Netting of market values of derivatives transactions:</t>
  </si>
  <si>
    <t>For the net market value of the derivatives transactions cash and securities is provided as collateral, in which pledging collateral is an operational requirement to support business activities. Positive market values on the balance sheet can be netted with negative market values with the same counterparty and therefor encumbered. Netted market values remain on the balance sheet of the bank.</t>
  </si>
  <si>
    <t>c.</t>
  </si>
  <si>
    <t>Clearing systems:</t>
  </si>
  <si>
    <t>Cash issued as collateral for clearing systems and default funds.</t>
  </si>
  <si>
    <t>2.</t>
  </si>
  <si>
    <t>The general trend over the last 12 months: There have been some fluctuation in the assert encumbrance of the bank, which mostly originates from different business opportunities for using repo activities for funding the bonds portfolio in foreign currencies.</t>
  </si>
  <si>
    <t>3.</t>
  </si>
  <si>
    <t>To mitigate counterparty risk, Spar Nord concludes framework, netting and collateral agreements.</t>
  </si>
  <si>
    <t>For foreign and large Danish credit institutions and institutional customers, netting and framework agreements will be based on the international ISDA Master Agreements, often with associated Credit Support Annexes (CSA).</t>
  </si>
  <si>
    <t>4.</t>
  </si>
  <si>
    <t>The Group's repo and reverse repo exposures are collateralised by high-quality collateral (mostly AAA), and are mostly short-dated (maturing within one month). The level of asset encumbrance from bank´s activities is considered to be a comfortable level.</t>
  </si>
  <si>
    <t xml:space="preserve">Information relating to the bodies that oversee remuneration. </t>
  </si>
  <si>
    <t>Information relating to the design and structure of the remuneration system for identified staff</t>
  </si>
  <si>
    <t xml:space="preserve">Description of the ways in which current and future risks are taken into account in the remuneration processes. </t>
  </si>
  <si>
    <t>The ratios between fixed and variable remuneration set in accordance with point (g) of Article 94(1) CRD.</t>
  </si>
  <si>
    <t>Description of the ways in which the institution seeks to link performance during a performance measurement period with levels of remuneration.</t>
  </si>
  <si>
    <t>Description of the ways in which the institution seeks to adjust remuneration to take account of longterm performance.</t>
  </si>
  <si>
    <t xml:space="preserve">The description of the main parameters and rationale for any variable components scheme and any other non-cash benefit in accordance with point (f) of Article 450(1) CRR. </t>
  </si>
  <si>
    <t>Upon demand from the relevant Member State or competent authority, the total remuneration for each member of the management body or senior management.</t>
  </si>
  <si>
    <t>(h)</t>
  </si>
  <si>
    <t>(i)</t>
  </si>
  <si>
    <t>Information on whether the institution benefits from a derogation laid down in Article 94(3) CRD in accordance with point (k) of Article 450(1) CRR.</t>
  </si>
  <si>
    <t>(j)</t>
  </si>
  <si>
    <t>Large institutions shall disclose the quantitative information on the remuneration of their collective management body, differentiating between executive and non-executive members in accordance with Article 450(2) CRR.</t>
  </si>
  <si>
    <t>MB Supervisory function</t>
  </si>
  <si>
    <t xml:space="preserve">MB Management function </t>
  </si>
  <si>
    <t>Other senior management</t>
  </si>
  <si>
    <t>Other identified staff</t>
  </si>
  <si>
    <t xml:space="preserve">Fixed remuneration </t>
  </si>
  <si>
    <t>EU-5x</t>
  </si>
  <si>
    <t>Number of identified staff</t>
  </si>
  <si>
    <t>(Not applicable in the EU)</t>
  </si>
  <si>
    <t>Of which: shares or equivalent ownership interests</t>
  </si>
  <si>
    <t xml:space="preserve">Of which: share-linked instruments or equivalent non-cash instruments </t>
  </si>
  <si>
    <t>Of which: other instruments</t>
  </si>
  <si>
    <t>Of which: other forms</t>
  </si>
  <si>
    <t>EU-13a</t>
  </si>
  <si>
    <t>EU-13b</t>
  </si>
  <si>
    <t>EU-14x</t>
  </si>
  <si>
    <t>EU-14y</t>
  </si>
  <si>
    <t xml:space="preserve">Variable remuneration </t>
  </si>
  <si>
    <t>Of which: deferred</t>
  </si>
  <si>
    <t>MB Management function</t>
  </si>
  <si>
    <t>Total number of identified staff</t>
  </si>
  <si>
    <t>Of which: members of the MB</t>
  </si>
  <si>
    <t>Of which: other senior management</t>
  </si>
  <si>
    <t>Of which: other identified staff</t>
  </si>
  <si>
    <t>Total MB</t>
  </si>
  <si>
    <t>Investment banking</t>
  </si>
  <si>
    <t>Retail banking</t>
  </si>
  <si>
    <t>Asset management</t>
  </si>
  <si>
    <t>Corporate functions</t>
  </si>
  <si>
    <t>Independent internal control functions</t>
  </si>
  <si>
    <t>All other</t>
  </si>
  <si>
    <t xml:space="preserve">Management body remuneration </t>
  </si>
  <si>
    <t xml:space="preserve">Business areas </t>
  </si>
  <si>
    <t>Total remuneration (2 + 10)</t>
  </si>
  <si>
    <t>Of which: covered bonds</t>
  </si>
  <si>
    <t>Of which: asset-backed securities</t>
  </si>
  <si>
    <t>Of which: issued by general governments</t>
  </si>
  <si>
    <t>Of which: issued by financial corporations</t>
  </si>
  <si>
    <t>Of which: issued by non-financial corporations</t>
  </si>
  <si>
    <t>A description of how the institution defines IRRBB for purposes of risk control and measurement.</t>
  </si>
  <si>
    <t>A description of the institution's overall IRRBB management and mitigation strategies.</t>
  </si>
  <si>
    <t>The periodicity of the calculation of the institution's IRRBB measures, and a description of the specific measures that the institution uses to gauge its sensitivity to IRRBB.</t>
  </si>
  <si>
    <t>A description of the interest rate shock and stress scenarios that the institution uses to estimate changes in the economic value and in net interest income (if applicable).</t>
  </si>
  <si>
    <t>A description of the key modelling and parametric assumptions different from those used for disclosure of template EU IRRBB1 (if applicable).</t>
  </si>
  <si>
    <t>A high-level description of how the bank hedges its IRRBB, as well as the associated
accounting treatment (if applicable).</t>
  </si>
  <si>
    <t>A description of key modelling and parametric assumptions used for the IRRBB measures in template EU IRRBB1 (if applicable).</t>
  </si>
  <si>
    <t>Explanation of the significance of the IRRBB measures and of their significant variations since previous disclosures</t>
  </si>
  <si>
    <t>Any other relevant information regarding the IRRBB measures disclosed in template EU IRRBB1 (optional)</t>
  </si>
  <si>
    <t>Disclosure of the average and longest repricing maturity assigned to non-maturity deposits</t>
  </si>
  <si>
    <t>(1) (2)</t>
  </si>
  <si>
    <t>Article 448.1 (e), first paragraph</t>
  </si>
  <si>
    <t>Article 448.1 (f)</t>
  </si>
  <si>
    <t>Article 448.1 (e) (i) and (v); Article 448.2</t>
  </si>
  <si>
    <t>Article 448.1 (e) (iii); 
Article 448.2</t>
  </si>
  <si>
    <t>Article 448.1 (e) (ii);
Article 448.2</t>
  </si>
  <si>
    <t>Article 448.1 (e) (iv);
Article 448.2</t>
  </si>
  <si>
    <t>Article 448.1 (c);
Article 448.2</t>
  </si>
  <si>
    <t xml:space="preserve">Article 448.1 (d) </t>
  </si>
  <si>
    <t xml:space="preserve">Article 448.1 (g) </t>
  </si>
  <si>
    <t>EU IRRBBA - Qualitative information on interest rate risks of non-trading book activities</t>
  </si>
  <si>
    <t>Page 45</t>
  </si>
  <si>
    <t>The interest rate risk in the banking book in Spar Nord derives from fixed-rate deposits and lending from ordinary banking transactions, repo and reverse transactions, monetary policy loans, bonds, interest rate risk related to Spar Nord’s funding, incl. subordinated debt and issued bonds.
The risk is measured, monitored and managed by using key risk metrics to asses the change in Net Interest Income and Economic Value of Equity resulting from interest rate movements.</t>
  </si>
  <si>
    <t>The interest rate risk in the banking book is measured daily using a parallel shock of interest rates.
NII and EVE are calculated on a monthly basis and monitored against risk limits determined by the Board of Directors. The Bank uses a sensitivity of 100 bp to measure the risk in NII against the risk limit. The interest rate sensitivity by economic value (EVE) is measured by using the six standard scenarios defined by Basel Committee on Banking Supervision. The risk appetite limit is set against the worst outcome of the six scenarios.</t>
  </si>
  <si>
    <t xml:space="preserve">Not applicable </t>
  </si>
  <si>
    <t>The measurement of IRRBB is based on key assumptions related to the banks business model. The assumptions are reviewed quarterly in Spar Nords Pricing Committee.</t>
  </si>
  <si>
    <t xml:space="preserve">IRRBB is used by the bank as an integrated part of the general risk management and therefore has significance in line with other risk measures.
The variations since previous disclosure can mainly be attributed to development of balances in the banking book.
</t>
  </si>
  <si>
    <t>For small Danish credit institutions, such agreements will be based on the framework agreement prepared by Finans Danmark for forex and securities transactions.</t>
  </si>
  <si>
    <t>The main drivers of the LCR results are caused by business initiatives and market developments. As the acquisition of BankNordik primo February and the issuance of 2,2 B. in MREL capital.
The Bank have not changed underlying principles for the calculation of LCR in the last four quarters.</t>
  </si>
  <si>
    <t>The bank’s repo activities consist of business driven transactions that can be wound up relatively quickly and transactions for short- or long-term funding purposes. In repo transactions, the securities remain on the balance sheet of the bank, and the amounts received are recognised as deposits.</t>
  </si>
  <si>
    <t>Reference is made to "Spar Nord Risk Report 2021" section 4.3.1 regarding the use of IFRS9 transitional arrangements.</t>
  </si>
  <si>
    <t>EU LIA - Explanations of differences between accounting and regulatory exposure amounts
EU LIB - Other qualitative information on the scope of application</t>
  </si>
  <si>
    <t>Article 436(b) CRR</t>
  </si>
  <si>
    <t>Differences between columns (a) and (b) in template EU LI1</t>
  </si>
  <si>
    <t>Article 436(d) CRR</t>
  </si>
  <si>
    <t>Qualitative information on the main sources of differences between the accounting and regulatoy scope of consolidation shown in template EU LI2</t>
  </si>
  <si>
    <t>Article 436(f) CRR</t>
  </si>
  <si>
    <t>Impediment to the prompt transfer of own funds or to the repayment of liabilities within the group</t>
  </si>
  <si>
    <t>Article 436(g) CRR</t>
  </si>
  <si>
    <t xml:space="preserve">Subsidiaries not included in the consolidation with own funds less than required </t>
  </si>
  <si>
    <t>Article 436(h) CRR</t>
  </si>
  <si>
    <t>Use of derogation referred to in Article 7 CRR or individual consolidation method laid down in Article 9 CRR</t>
  </si>
  <si>
    <t>Aggregate amount by which the actual own funds are less than required in all subsidiaries that are not included in the consolidation</t>
  </si>
  <si>
    <t>13</t>
  </si>
  <si>
    <t>EU OR1 - Operational risk own funds requirements and risk-weighted exposure amounts 
EU ORA - Qualitative information on operational risk</t>
  </si>
  <si>
    <t>Section 9 (Risk statement)
Section 3</t>
  </si>
  <si>
    <t>Section 3</t>
  </si>
  <si>
    <t xml:space="preserve">Page 11 </t>
  </si>
  <si>
    <t>Section 9 (Risk statement)
Section 6.1 - 6.2</t>
  </si>
  <si>
    <t>Section 6.7-6.7.1</t>
  </si>
  <si>
    <t>Section 6.10</t>
  </si>
  <si>
    <t xml:space="preserve">Sektion 6.6 </t>
  </si>
  <si>
    <t xml:space="preserve">Section 7.1-7.2
</t>
  </si>
  <si>
    <t xml:space="preserve">Section 8.1-8.3
</t>
  </si>
  <si>
    <t xml:space="preserve">Section 4.5
</t>
  </si>
  <si>
    <t>Page 46</t>
  </si>
  <si>
    <t>A (Ref. EU-CC2)</t>
  </si>
  <si>
    <t>C (Ref. EU-CC2)</t>
  </si>
  <si>
    <t>B (Ref. EU-CC2)</t>
  </si>
  <si>
    <t>D (Ref. EU-CC2)</t>
  </si>
  <si>
    <t>E (Ref. EU-CC2)</t>
  </si>
  <si>
    <t>F (Ref. EU-CC2)</t>
  </si>
  <si>
    <t>G (Ref. EU-CC2)</t>
  </si>
  <si>
    <t>Of which intangible assets (goodwill)</t>
  </si>
  <si>
    <t>E</t>
  </si>
  <si>
    <t>Of which related tax liability</t>
  </si>
  <si>
    <t xml:space="preserve"> Of which nominal issued Tier 2 instruments</t>
  </si>
  <si>
    <t>G</t>
  </si>
  <si>
    <t>A</t>
  </si>
  <si>
    <t>Of which Accumulated other comprehensive income (and other reserves)</t>
  </si>
  <si>
    <t>B</t>
  </si>
  <si>
    <t>C</t>
  </si>
  <si>
    <t>D</t>
  </si>
  <si>
    <t>Holders of Tier 1 instruments</t>
  </si>
  <si>
    <t xml:space="preserve"> Of which nominal Additional Tier 1 instruments</t>
  </si>
  <si>
    <t>F</t>
  </si>
  <si>
    <t>Denmark</t>
  </si>
  <si>
    <t>Germany</t>
  </si>
  <si>
    <t>Norway</t>
  </si>
  <si>
    <t>Sweden</t>
  </si>
  <si>
    <t>France</t>
  </si>
  <si>
    <t>USA</t>
  </si>
  <si>
    <t>Finland</t>
  </si>
  <si>
    <t>United Kingdom</t>
  </si>
  <si>
    <t>Switzerland</t>
  </si>
  <si>
    <t>Luxembourg</t>
  </si>
  <si>
    <t>Spain</t>
  </si>
  <si>
    <t>Bulgaria</t>
  </si>
  <si>
    <t>Czech Republic</t>
  </si>
  <si>
    <t>Slovakia</t>
  </si>
  <si>
    <t>Other countries</t>
  </si>
  <si>
    <t>The remuneration policy describes the remuneration framework for the Spar Nord Group. The Bank’s Nomination and Remuneration Committee prepares the remuneration policy, which is then adopted by the Board of Directors and finally approved at the annual general meeting in accordance with the relevant rules. The remuneration policy is updated once a year.
Further information about the Nomination and Remuneration Committee is available at www.sparnord.com.
The remuneration policy includes information about the identified staff whose professional activities have a material impact on Spar Nord's risk profile.
The remuneration policy is available at www.sparnord.com.</t>
  </si>
  <si>
    <t xml:space="preserve">The main part of this information is available in the remuneration policy at www.sparnord.com.
The remuneration policy for 2021 was updated by the Nomination and Remuneration Committee as well as the Board of Directors prior to the final approval at the annual general meeting on the 7th of April 2021. The policy was updated as regards
 - some material risk takers' job titles primarily due to organizational changes. 
 - the ratio of the fee given to the chairmen of the Audit Committee. It was changed to a fee equal to 1.5 times the committee fee due to a change in the committee fee.
 - For the Executive Board management of sustainability risks was added as a criteria in the annual review of their contract terms due to legislative changes. Moreover the principle of severance pay and compensation payment in event of death were updated due to new practice for new members of the Executive Board. 
The remuneration policy states that for employees in control functions, any bonus may not be tied to performance in the department(s) subject to control. As regards identified staff this is check annually. 
Spar Nord does not apply guaranteed variable remuneration. Severance payments are paid according to the remuneration policy and for the material risk takers according to the provisions of the Danish Salaried Employees Act,  the collective agreement or their individual contract of employment. </t>
  </si>
  <si>
    <t>The current and future risks in the remuneration processes are whether or not Spar Nord is able to attract and retain the right employees, regardless of gender. This also applies to the Board of Directors, the Executive Board and the material risk takers. Therefore endeavours are made to fix their remuneration at a level that is in line with market standards.
Moreover, remuneration of the Bank’s employees must not encourage risk-taking exceeding the Bank’s risk profile. This is one of the reasons why the Board of Directors and the Executive Board do not receive any variable remuneration components, and why the material risk takes do not receive variable remuneration components above the permitted lower threshold limit (DKK 100,000 per year) in pursuance of the applicable “Executive Order on remuneration policy and remuneration in banks, mortgage credit institutions, investment companies, investment management companies, financial holding companies and investment associations”.</t>
  </si>
  <si>
    <t xml:space="preserve">The Board of Directors and the Executive Board only receive fixed remuneration.
The material risk takers do not receive variable salary components above the permitted lower threshold limit (DKK 0.1 million per year) in pursuance of the applicable “Executive Order on remuneration policy and remuneration in banks, mortgage credit institutions, investment companies, investment management companies, financial holding companies and investment associations”. Consequently, the variable remuneration never exceeds 100% of the fixed remuneration. </t>
  </si>
  <si>
    <t>The remuneration paid to the Board of Directors is not directly linked to performance in a given performance measurement period as the members only receive fixed remuneration. The level of the fixed remuneration is determined according to the principle of remuneration being in line with market standards.
The remuneration paid to the Executive Board is not directly linked to performance in a given performance measurement period. The members of the Executive Board only receive fixed remuneration, which is reviewed annually. This review includes the handling of the Bank’s long-term interests and implementation of the Bank’s business strategy, including its social responsibility and management of sustainability risks. 
The remuneration paid to the material risk takers is primarily fix remuneration, and it is consequently not directly linked to performance in a given performance measurement period. If a material risk taker receives variable remuneration, it is given according to a concrete assessment of the risktaker's overall performance in the job function. Variable remuneration never exceeds the above-mentioned lower threshold limit. This means that the variable remuneration is always paid in cash and not deferred.</t>
  </si>
  <si>
    <t>The Board of Directors and the Executive Board only receive fixed remuneration.
Variable remuneration paid to material risk takers never exceeds the above-mentioned lower threshold limit. This means that the variable remuneration is always paid in cash and not deferred.</t>
  </si>
  <si>
    <t xml:space="preserve">The Board of Directors and the Executive Board only receive fixed remuneration.
 If a material risk taker receives variable remuneration, it is given according to a concrete assessment of the risktaker's overall performance in the job function. Variable remuneration never exceeds the above-mentioned lower threshold limit. This means that the variable remuneration is always paid in cash and not deferred.
</t>
  </si>
  <si>
    <t>According to Danish legislation Spar Nord publish a Remuneration Report for the previous year immediately after the Annual General Meeting. The Remuneration Report contains information about the remuneration paid to the individual members of the Board of Directors and of the Executive Board.
The Remuneration Report is available at www.sparnord.com.</t>
  </si>
  <si>
    <t>Spar Nord benefits from the derogation laid down in Article 94(3, point b) CRD.
According to the remuneration policy all material risk takers can in principle receive variable remuneration which never exceeds the above-mentioned lower threshold limit. This variable remuneration is consequently not deferred and not paid in instruments.  The total remuneration in 2021 for all material risk takers equals DKK 24.5 million. (Fixed remuneration DKK 23.4 million, variable remuneration DKK 1.1 million). In 2021 the variable remuneration was paid to 16 material risk takers.</t>
  </si>
  <si>
    <t>This information is available in the Annual Report 2021 at www.sparnord.com.</t>
  </si>
  <si>
    <t>Total fixed remuneration (DKKm)</t>
  </si>
  <si>
    <t>Of which: cash-based (DKKm)</t>
  </si>
  <si>
    <t>Total variable remuneration (DKKm)</t>
  </si>
  <si>
    <t xml:space="preserve">The number of identified staff in the MB Supervisory function and the MB Management function is disclosed based on headcount. </t>
  </si>
  <si>
    <t>The members of the Management Bodies are classified according to their primary function.</t>
  </si>
  <si>
    <t>The number of other identified staff is disclosed based on FTE.</t>
  </si>
  <si>
    <t>Total remuneration of identified staff (DKKm)</t>
  </si>
  <si>
    <t>Of which: variable remuneration (DKKm)</t>
  </si>
  <si>
    <t>Of which: fixed remuneration (DKKm)</t>
  </si>
  <si>
    <t xml:space="preserve">At 31 december 2021 </t>
  </si>
  <si>
    <t>The number of identified staff in the MB Supervisory function and the MB Management function is disclosed based on headcount.</t>
  </si>
  <si>
    <t>At 31 december 2021</t>
  </si>
  <si>
    <t>Art. 446 CRR</t>
  </si>
  <si>
    <t>Disclosure of the approaches for the assessment of minimum own funds requirements</t>
  </si>
  <si>
    <t>Spar Nord uses the basic indicator approach in the calculation of the capital adequacy requirement arising from operational risks. At year-end 2021 operational risk amounts to 10.2 pct. of the total risk exposure amount and DKK 6.2 billion, which results in an capital adequacy requirement of DKK 494 million. Spar Nord evaluates the capital adequacy requirements from operational risks on an ongoing basis. If the capital adequacy requirement is assessed to be higher than described above, this will be taken into account in the calculation of the adequate own funds.</t>
  </si>
  <si>
    <t>-</t>
  </si>
  <si>
    <t>Transitional</t>
  </si>
  <si>
    <t>The Leverage Ratio is calculated quarterly and reported to the authorities. 
Spar Nord manage the risk of excessive leverage through the capital policy, which set a lower limit for  the Leverage Ratio in Spar Nord at 6 %. 
The current Leverage Ratio is above 8 % and is therefore considered a low risk according to the capital policy.</t>
  </si>
  <si>
    <t xml:space="preserve">The Leverage Ratio is calculated 0.4 percentage point lower compared to year-end 2020. The reduced Leverage Ratio is driven by the rise in the Leverage Ratio exposure, which is primarily explained by a rise regarding the on balance sheet exposures. SFT exposures and also off-balance sheet exposures have increased as well. The rease in the Leverage Ratio is limited because of increased tier 1 capital. </t>
  </si>
  <si>
    <t>DK0060036564</t>
  </si>
  <si>
    <t>DK0030465083</t>
  </si>
  <si>
    <t>DK0030484464</t>
  </si>
  <si>
    <t>DK0030495668</t>
  </si>
  <si>
    <t xml:space="preserve">NO0010808033 </t>
  </si>
  <si>
    <t>DK0030422357</t>
  </si>
  <si>
    <t>DK0030431341</t>
  </si>
  <si>
    <t>DK0030432075</t>
  </si>
  <si>
    <t>DK0030495742</t>
  </si>
  <si>
    <t>DK0030454046</t>
  </si>
  <si>
    <t>DK0030454129</t>
  </si>
  <si>
    <t>DK0030454202</t>
  </si>
  <si>
    <t>NO0011002602</t>
  </si>
  <si>
    <t>NO0011002537</t>
  </si>
  <si>
    <t>DK0030489349</t>
  </si>
  <si>
    <t>NO0011037434</t>
  </si>
  <si>
    <t>Public</t>
  </si>
  <si>
    <t>Private</t>
  </si>
  <si>
    <t>Danish</t>
  </si>
  <si>
    <t>N/A</t>
  </si>
  <si>
    <t>Common Equity Tier 1</t>
  </si>
  <si>
    <t>Additional Tier 1</t>
  </si>
  <si>
    <t>Tier 2</t>
  </si>
  <si>
    <t>Non-Preferred Senior Notes</t>
  </si>
  <si>
    <t>Senior  Non-Preferred</t>
  </si>
  <si>
    <t>Solo &amp; consolidated</t>
  </si>
  <si>
    <t>Solo &amp; Consolidated</t>
  </si>
  <si>
    <t>Share capital
as published in Regulation 
(EU) No 575/2013 article 28</t>
  </si>
  <si>
    <t>Additional Tier 1 
as published in Regulation 
(EU) No 575/2013 article 52</t>
  </si>
  <si>
    <t>Tier 2 
as published in Regulation 
(EU) No 575/2013 article 63</t>
  </si>
  <si>
    <t>Non-Preferred Senior Notes
as published in Regulation 
(EU) No 575/2013 article 72b</t>
  </si>
  <si>
    <t>DKK 1.230m</t>
  </si>
  <si>
    <t>DKK 330m</t>
  </si>
  <si>
    <t>DKK 600m</t>
  </si>
  <si>
    <t>DKK 250m</t>
  </si>
  <si>
    <t>DKK 400m</t>
  </si>
  <si>
    <t>DKK 150m</t>
  </si>
  <si>
    <t>DKK 350m</t>
  </si>
  <si>
    <t>DKK 200m</t>
  </si>
  <si>
    <t>DKK 1.350m</t>
  </si>
  <si>
    <t>SEK 600m</t>
  </si>
  <si>
    <t>SEK 1.250m</t>
  </si>
  <si>
    <t>NOK 950m</t>
  </si>
  <si>
    <t>NOK 750m</t>
  </si>
  <si>
    <t>SEK 800m</t>
  </si>
  <si>
    <t>NOK 500m</t>
  </si>
  <si>
    <t>100 per cent</t>
  </si>
  <si>
    <t xml:space="preserve">100 per cent </t>
  </si>
  <si>
    <t xml:space="preserve">100 per cent of Nominal amount </t>
  </si>
  <si>
    <t>100 per cent of Nominal amount</t>
  </si>
  <si>
    <t>Shareholders' equity</t>
  </si>
  <si>
    <t>Liability - amortised cost</t>
  </si>
  <si>
    <t>15/Apr/20</t>
  </si>
  <si>
    <t>08/Mar/2021</t>
  </si>
  <si>
    <t>18/Oct/17</t>
  </si>
  <si>
    <t>19/Jun/18</t>
  </si>
  <si>
    <t>29/Nov/18</t>
  </si>
  <si>
    <t>05/Dec/19</t>
  </si>
  <si>
    <t>26/May/21</t>
  </si>
  <si>
    <t>30/Jun/21</t>
  </si>
  <si>
    <t>Perpetual</t>
  </si>
  <si>
    <t>Dated</t>
  </si>
  <si>
    <t>No maturity</t>
  </si>
  <si>
    <t>18/Oct/27</t>
  </si>
  <si>
    <t>19/Jun/28</t>
  </si>
  <si>
    <t>29/May/29</t>
  </si>
  <si>
    <t>05/Dec/23</t>
  </si>
  <si>
    <t>05/Dec/25</t>
  </si>
  <si>
    <t>26/Nov/26</t>
  </si>
  <si>
    <t>26/May/28</t>
  </si>
  <si>
    <t>26/May/26</t>
  </si>
  <si>
    <t>30/Jun/32</t>
  </si>
  <si>
    <t>Yes</t>
  </si>
  <si>
    <t>15-Apr-2025 
100 per cent of Nominal amount
In addition Tax/Regulatory call</t>
  </si>
  <si>
    <t>08-Sep-2026 
100 per cent of Nominal amount
In addition Tax/Regulatory call</t>
  </si>
  <si>
    <t>18-Oct-22 
100 per cent of Nominal amount
In addition Tax/Regulatory call</t>
  </si>
  <si>
    <t>19-jun-2023
100 per cent of Nominal amount
In addition Tax/Regulatory call</t>
  </si>
  <si>
    <t>29-May-24
100 per cent of Nominal amount
In addition Tax/Regulatory call</t>
  </si>
  <si>
    <t>30-Sep-28
100 per cent of Nominal amount
In addition Tax/Regulatory call</t>
  </si>
  <si>
    <t>05-Dec-22
100 per cent of Nominal amount
In addition Tax/Regulatory call</t>
  </si>
  <si>
    <t>05-Dec-24
100 per cent of Nominal amount
In addition Tax/Regulatory call</t>
  </si>
  <si>
    <t>26-May-27
100 per cent of Nominal amount
In addition Tax/Regulatory call</t>
  </si>
  <si>
    <t>26-May-25
100 per cent of Nominal amount
In addition Tax/Regulatory call</t>
  </si>
  <si>
    <t>30-Jun-31
100 per cent of Nominal amount
In addition Tax/Regulatory call</t>
  </si>
  <si>
    <t>15-Apr and 15-Oct each year 
after first call date</t>
  </si>
  <si>
    <t>8-Mar and 8-Sep each year 
after first call date</t>
  </si>
  <si>
    <t>30-Mar and 30-Sep each year 
after first call date</t>
  </si>
  <si>
    <t>18-Jan, 18-Apr, 18-Jul and 18-Oct each year after first call date</t>
  </si>
  <si>
    <t>At any interest payment date after first call date</t>
  </si>
  <si>
    <t>At any time after first call date</t>
  </si>
  <si>
    <t>At  first call date</t>
  </si>
  <si>
    <t>Fixed to floating</t>
  </si>
  <si>
    <t>Floating</t>
  </si>
  <si>
    <t>Fixed 6.00 per cent per annum, until first call date. Thereafter floating Cibor 6-month (the reference rate is floored at zero percent) + credit spread 6.00 per cent per annum</t>
  </si>
  <si>
    <t>Fixed 3,25 per cent per annum, until first call date paid semi-annually. Thereafter floating Cibor 6-month + credit spread 3.244 per cent per annum</t>
  </si>
  <si>
    <t>Fixed 3,125 per cent per annum, until first call date. Thereafter floating Cibor 6-month + credit spread 2,962 per cent per annum  (the coupon rate is floored at zero percent)</t>
  </si>
  <si>
    <t>Floating  Stibor 3-month + 2.50 per cent per annum</t>
  </si>
  <si>
    <t>Fixed 2.5348 per cent per annum, until first call date. Thereafter floating Cibor 3-month +2.10 per cent per annum</t>
  </si>
  <si>
    <t>Fixed 2.9298 per cent per annum, until first call date. Thereafter floating Cibor 6-month +2.40 per cent per annum</t>
  </si>
  <si>
    <t>Floating  Cibor 6-month + 2.40 per cent per annum</t>
  </si>
  <si>
    <t>Floating  Cibor 3-month + 1.30 per cent per annum</t>
  </si>
  <si>
    <t>Floating  Stibor 3-month + 1.05 per cent per annum</t>
  </si>
  <si>
    <t>Floating  Cibor 3-month + 1.00 per cent per annum</t>
  </si>
  <si>
    <t>Fixed 0,7290 per cent per annum, until first call date. Thereafter floating Cibor 3-month +1.00 per cent per annum</t>
  </si>
  <si>
    <t>Fixed 2.1110 per cent per annum, until first call date. Thereafter floating Nibor 3-month +0.86 per cent per annum</t>
  </si>
  <si>
    <t>Floating  Nibor 3-month + 1.05 per cent per annum</t>
  </si>
  <si>
    <t>Floating  Stibor 3-month + 0.80 per cent per annum</t>
  </si>
  <si>
    <t>Fixed 2.8230 per cent per annum, until first call date. Thereafter floating Nibor 3-month +1.166 per cent per annum</t>
  </si>
  <si>
    <t>No</t>
  </si>
  <si>
    <t>Fully discretionary</t>
  </si>
  <si>
    <t>Mandatory</t>
  </si>
  <si>
    <t>Non cumulative</t>
  </si>
  <si>
    <t>Non-convertible</t>
  </si>
  <si>
    <t>When core tier 1 ratio is below 5 1/8 percent.</t>
  </si>
  <si>
    <t>When core tier 1 ratio is below 7.00 percent.</t>
  </si>
  <si>
    <t>When the point of non-viability is reached. The national resolution authority determines if the institution meets the condition: a i The institution has incurred/is likely to incur in a near future losses depleting all or substantially all its own funds; and/or ii. the asset are/will be in a near future less than its liabilities; and/or iii. The institution is/will be in a near future unable to pay its obligations; and/or iv. the institution requires public financial support; b. there is no reasonable prospect that a private action would prevent the failure; and c. a resolution action is necessary in the public interest.</t>
  </si>
  <si>
    <t>Full or Partially</t>
  </si>
  <si>
    <t>Temporary</t>
  </si>
  <si>
    <t>Permanent</t>
  </si>
  <si>
    <t>The notes may be reinstated at the Issuer's discretion out of relevant profits, subject to certain restrictions</t>
  </si>
  <si>
    <t>Statutory</t>
  </si>
  <si>
    <t>Contractual</t>
  </si>
  <si>
    <t>Subordinated Claims</t>
  </si>
  <si>
    <t>Dated Subordinated  Debt</t>
  </si>
  <si>
    <t>Subordinated to Non-Preferred Senior Debt</t>
  </si>
  <si>
    <t>Subordinated to Senior Debt</t>
  </si>
  <si>
    <t>https://www.sparnord.com/investor-relations/#gaeld-info</t>
  </si>
  <si>
    <t>30/Sep/2021</t>
  </si>
  <si>
    <t>30-Sep-2027 
100 per cent of Nominal amount
In addition Tax/Regulatory call</t>
  </si>
  <si>
    <t>30/Sep/21</t>
  </si>
  <si>
    <t>30/Sep/33</t>
  </si>
  <si>
    <t>26-Nov-25
100 per cent of Nominal amount
In addition Tax/Regulatory call</t>
  </si>
  <si>
    <t>Perpetual Deeply Subordinated Write Down Securities</t>
  </si>
  <si>
    <t>Link to the full term and conditions of the instrument (signposting)</t>
  </si>
  <si>
    <t>DKK 1.200m</t>
  </si>
  <si>
    <t>DKK 328m</t>
  </si>
  <si>
    <t>DKK 596m</t>
  </si>
  <si>
    <t>DKK 249m</t>
  </si>
  <si>
    <t>DKK 431m</t>
  </si>
  <si>
    <t>DKK 395m</t>
  </si>
  <si>
    <t>DKK 148m</t>
  </si>
  <si>
    <t>DKK 346m</t>
  </si>
  <si>
    <t>DKK 198m</t>
  </si>
  <si>
    <t>DKK 903m</t>
  </si>
  <si>
    <t>DKK 1.341m</t>
  </si>
  <si>
    <t>DKK 394m</t>
  </si>
  <si>
    <t>DKK 689m</t>
  </si>
  <si>
    <t>DKK 555m</t>
  </si>
  <si>
    <t>DKK 576m</t>
  </si>
  <si>
    <t>DKK 364m</t>
  </si>
  <si>
    <t>The IRRBB is reviewed on a regulary basis in Spar Nord's Market Risk Committe. The Market Risk Committe in Spar Nord meets quarterly to review developments in Spar Nord’s positions and risks. The Committee discusses expectations regarding market developments and future plans and assesses mitigation strategies.</t>
  </si>
  <si>
    <t>Spar Nord uses the standards for interest rate shocks and stress scenarios defined by Basel Committee on Banking Books.</t>
  </si>
  <si>
    <t>Spar Nord assesses hedging strategies according to IRRBB in the Market Risk Committe. The hedging strategy for Strategic Funding is defined in the banks internal policy for Liquidity and Funding.</t>
  </si>
  <si>
    <t>Spar Nord uses an average repricing maturity of 1 month for all non-maturity deposits.</t>
  </si>
  <si>
    <t>Differences in valuations</t>
  </si>
  <si>
    <t>Differences due to consideration of provisions (IFRS9 transitional arrangement  - On Balance)</t>
  </si>
  <si>
    <t>Differences due to consideration of provisions (IFRS9 transitional arrangement  - Off Balance)</t>
  </si>
  <si>
    <t>Differences due to the use of credit risk mitigation techniques</t>
  </si>
  <si>
    <t>Differences due to credit conversion factors</t>
  </si>
  <si>
    <t>Differences due to Securitisation with risk transfer</t>
  </si>
  <si>
    <t xml:space="preserve">Differences due to SA-CCR </t>
  </si>
  <si>
    <t>There is consistency between the accounting values in the public accounting reports and the accounting values subject to supervisory consolidation.</t>
  </si>
  <si>
    <t xml:space="preserve">Off-balance sheet amounts subject to credit risk frameworks include undrawn facilities, committed lines and guarantees. Spar Nord applies a credit conversion factor (CCF) to these items, which resolves in a reduction, as shown in row 9 "Differences due to credit conversion factors".
Exposure value under Credit risk and CCR framework is calculated after deducting financial collateral (credit risk mitigation) whereas accounting value is before such deductions. 
Row 7 is explained by the use of transitional arrangements regarding IFRS9 in the calculation of own funds. The IFRS9-effect that is recognized in the CET1 must be added to the exposure amount. This value will not be included in row 3. 
Row 11 contains the sum of several adjustments due to the SA-CCR regulation. The two most important factors are the exposure values derived from the PFE-values and the alpha value, that multiplies RC (replacement cost) and PFE (potential future exposure) by 1,4. The PFE and alpha-effect is not a part of row 3. 
The difference between exposure amounts (Row 12) and total net amount (row 3) is primarily explained by the different handling of SFTs. Row 3 is calculated as a net amount and Row 12 is calculated as a gross amount. </t>
  </si>
  <si>
    <t>None - Spar Nord fully includes its subsidiary "Aktieselskabet Skelagervej 15" in the consolidation.</t>
  </si>
  <si>
    <t>Not relevant for Spar Nord.</t>
  </si>
  <si>
    <t>Spar Nord is covered by the regulation on financial companies, including rules on capital, liquidity and the location of funds. The rules must be complied with at both institutional level and group level. Subject to the requirements for capital etc., which follows from the financial regulation, Spar Nord does not anticipate obstacles to a rapid transfer of own funds or repayment of receivables within the group.</t>
  </si>
  <si>
    <t xml:space="preserve">Of which Independently reviewed interim profits net of any foreseeable charge or dividend </t>
  </si>
  <si>
    <t>Of which proposed dividends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</si>
</sst>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 #,##0_ ;_ * \-#,##0_ ;_ * &quot;-&quot;_ ;_ @_ "/>
    <numFmt numFmtId="165" formatCode="_ &quot;kr.&quot;\ * #,##0.00_ ;_ &quot;kr.&quot;\ * \-#,##0.00_ ;_ &quot;kr.&quot;\ * &quot;-&quot;??_ ;_ @_ "/>
    <numFmt numFmtId="166" formatCode="_ * #,##0.00_ ;_ * \-#,##0.00_ ;_ * &quot;-&quot;??_ ;_ @_ "/>
    <numFmt numFmtId="167" formatCode="_(* #,##0.00_);_(* \(#,##0.00\);_(* &quot;-&quot;??_);_(@_)"/>
    <numFmt numFmtId="168" formatCode="_ * #,##0_ ;_ * \-#,##0_ ;_ * &quot;-&quot;??_ ;_ @_ "/>
    <numFmt numFmtId="169" formatCode="_ * #,##0.0_ ;_ * \-#,##0.0_ ;_ * &quot;-&quot;??_ ;_ @_ "/>
    <numFmt numFmtId="170" formatCode="#,##0.0"/>
    <numFmt numFmtId="171" formatCode="#,##0_ ;\-#,##0\ "/>
    <numFmt numFmtId="172" formatCode="\ #,##0_ ;\ \-#,##0_ ;\ &quot;-&quot;_ ;_ @_ "/>
    <numFmt numFmtId="173" formatCode="0.0"/>
    <numFmt numFmtId="174" formatCode="_-* #,##0.00_-;\-* #,##0.00_-;_-* \-??_-;_-@_-"/>
    <numFmt numFmtId="175" formatCode="#,##0.0_ ;\-#,##0.0\ "/>
  </numFmts>
  <fonts count="83">
    <font>
      <sz val="11"/>
      <color theme="1"/>
      <name val="Calibri"/>
      <family val="2"/>
      <scheme val="minor"/>
    </font>
    <font>
      <sz val="11"/>
      <color theme="1"/>
      <name val="Calibri"/>
      <family val="2"/>
      <scheme val="minor"/>
    </font>
    <font>
      <sz val="10"/>
      <name val="Arial"/>
      <family val="2"/>
    </font>
    <font>
      <sz val="10"/>
      <name val="Lucida Sans Unicode"/>
      <family val="2"/>
    </font>
    <font>
      <u/>
      <sz val="10"/>
      <name val="Arial"/>
      <family val="2"/>
    </font>
    <font>
      <sz val="14"/>
      <color theme="0"/>
      <name val="Century Gothic"/>
      <family val="2"/>
    </font>
    <font>
      <sz val="11"/>
      <color theme="0"/>
      <name val="Century Gothic"/>
      <family val="2"/>
    </font>
    <font>
      <sz val="11"/>
      <color theme="1"/>
      <name val="Century Gothic"/>
      <family val="2"/>
    </font>
    <font>
      <sz val="11"/>
      <name val="Century Gothic"/>
      <family val="2"/>
    </font>
    <font>
      <b/>
      <sz val="11"/>
      <color theme="1"/>
      <name val="Century Gothic"/>
      <family val="2"/>
    </font>
    <font>
      <b/>
      <sz val="11"/>
      <name val="Century Gothic"/>
      <family val="2"/>
    </font>
    <font>
      <sz val="9"/>
      <color rgb="FF000000"/>
      <name val="Century Gothic"/>
      <family val="2"/>
    </font>
    <font>
      <sz val="11"/>
      <color rgb="FF000000"/>
      <name val="Century Gothic"/>
      <family val="2"/>
    </font>
    <font>
      <b/>
      <sz val="11"/>
      <color rgb="FF000000"/>
      <name val="Century Gothic"/>
      <family val="2"/>
    </font>
    <font>
      <u/>
      <sz val="11"/>
      <color theme="10"/>
      <name val="Calibri"/>
      <family val="2"/>
      <scheme val="minor"/>
    </font>
    <font>
      <sz val="14"/>
      <color theme="0"/>
      <name val="Century Gothic"/>
      <family val="2"/>
    </font>
    <font>
      <sz val="11"/>
      <color theme="1"/>
      <name val="Danske Text"/>
    </font>
    <font>
      <u/>
      <sz val="9.35"/>
      <color theme="10"/>
      <name val="Calibri"/>
      <family val="2"/>
    </font>
    <font>
      <i/>
      <sz val="11"/>
      <color theme="1"/>
      <name val="Century Gothic"/>
      <family val="2"/>
    </font>
    <font>
      <sz val="11"/>
      <color theme="1"/>
      <name val="Century Gothic"/>
      <family val="2"/>
    </font>
    <font>
      <sz val="11"/>
      <name val="Calibri"/>
      <family val="2"/>
      <scheme val="minor"/>
    </font>
    <font>
      <sz val="11"/>
      <color rgb="FFFF0000"/>
      <name val="Calibri"/>
      <family val="2"/>
      <scheme val="minor"/>
    </font>
    <font>
      <sz val="14"/>
      <name val="Century Gothic"/>
      <family val="2"/>
    </font>
    <font>
      <sz val="15"/>
      <name val="Century Gothic"/>
      <family val="2"/>
    </font>
    <font>
      <b/>
      <sz val="11"/>
      <color theme="1"/>
      <name val="Calibri"/>
      <family val="2"/>
      <scheme val="minor"/>
    </font>
    <font>
      <sz val="15"/>
      <color theme="0"/>
      <name val="Century Gothic"/>
      <family val="2"/>
    </font>
    <font>
      <b/>
      <sz val="12"/>
      <name val="Arial"/>
      <family val="2"/>
    </font>
    <font>
      <b/>
      <sz val="10"/>
      <name val="Arial"/>
      <family val="2"/>
    </font>
    <font>
      <b/>
      <sz val="20"/>
      <name val="Arial"/>
      <family val="2"/>
    </font>
    <font>
      <b/>
      <sz val="16"/>
      <name val="Arial"/>
      <family val="2"/>
    </font>
    <font>
      <sz val="11"/>
      <color theme="1"/>
      <name val="Calibri"/>
      <family val="2"/>
      <charset val="238"/>
      <scheme val="minor"/>
    </font>
    <font>
      <sz val="12"/>
      <name val="Calibri"/>
      <family val="2"/>
      <scheme val="minor"/>
    </font>
    <font>
      <sz val="12"/>
      <color theme="1"/>
      <name val="Calibri"/>
      <family val="2"/>
      <scheme val="minor"/>
    </font>
    <font>
      <sz val="12"/>
      <color theme="1"/>
      <name val="Century Gothic"/>
      <family val="2"/>
    </font>
    <font>
      <sz val="15"/>
      <color rgb="FF000000"/>
      <name val="Century Gothic"/>
      <family val="2"/>
    </font>
    <font>
      <b/>
      <i/>
      <sz val="11"/>
      <name val="Century Gothic"/>
      <family val="2"/>
    </font>
    <font>
      <sz val="16"/>
      <name val="Century Gothic"/>
      <family val="2"/>
    </font>
    <font>
      <b/>
      <sz val="11"/>
      <color rgb="FF2F5773"/>
      <name val="Century Gothic"/>
      <family val="2"/>
    </font>
    <font>
      <sz val="15"/>
      <color theme="1"/>
      <name val="Century Gothic"/>
      <family val="2"/>
    </font>
    <font>
      <b/>
      <sz val="16"/>
      <color theme="0"/>
      <name val="Century Gothic"/>
      <family val="2"/>
    </font>
    <font>
      <sz val="15"/>
      <color theme="1"/>
      <name val="Calibri"/>
      <family val="2"/>
      <scheme val="minor"/>
    </font>
    <font>
      <sz val="11"/>
      <color rgb="FFFF0000"/>
      <name val="Century Gothic"/>
      <family val="2"/>
    </font>
    <font>
      <sz val="11"/>
      <color indexed="8"/>
      <name val="Calibri"/>
      <family val="2"/>
    </font>
    <font>
      <sz val="11"/>
      <color indexed="9"/>
      <name val="Calibri"/>
      <family val="2"/>
    </font>
    <font>
      <sz val="10"/>
      <color indexed="9"/>
      <name val="Arial"/>
      <family val="2"/>
    </font>
    <font>
      <sz val="8"/>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0"/>
      <color theme="1"/>
      <name val="Arial"/>
      <family val="2"/>
    </font>
    <font>
      <b/>
      <sz val="10"/>
      <color indexed="63"/>
      <name val="Arial"/>
      <family val="2"/>
    </font>
    <font>
      <i/>
      <sz val="10"/>
      <name val="Arial"/>
      <family val="2"/>
    </font>
    <font>
      <sz val="11"/>
      <color indexed="60"/>
      <name val="Calibri"/>
      <family val="2"/>
    </font>
    <font>
      <b/>
      <sz val="10"/>
      <color indexed="8"/>
      <name val="Arial"/>
      <family val="2"/>
    </font>
    <font>
      <sz val="10"/>
      <color indexed="10"/>
      <name val="Arial"/>
      <family val="2"/>
    </font>
    <font>
      <b/>
      <sz val="11"/>
      <color indexed="8"/>
      <name val="Calibri"/>
      <family val="2"/>
    </font>
    <font>
      <i/>
      <sz val="11"/>
      <name val="Century Gothic"/>
      <family val="2"/>
    </font>
    <font>
      <sz val="12"/>
      <color theme="0"/>
      <name val="Century Gothic"/>
      <family val="2"/>
    </font>
    <font>
      <b/>
      <sz val="14"/>
      <name val="Century Gothic"/>
      <family val="2"/>
    </font>
    <font>
      <sz val="10"/>
      <color theme="1"/>
      <name val="Century Gothic"/>
      <family val="2"/>
    </font>
    <font>
      <sz val="14"/>
      <color theme="1"/>
      <name val="Century Gothic"/>
      <family val="2"/>
    </font>
    <font>
      <sz val="12"/>
      <name val="Century Gothic"/>
      <family val="2"/>
    </font>
  </fonts>
  <fills count="57">
    <fill>
      <patternFill patternType="none"/>
    </fill>
    <fill>
      <patternFill patternType="gray125"/>
    </fill>
    <fill>
      <patternFill patternType="mediumGray">
        <fgColor indexed="9"/>
        <bgColor indexed="44"/>
      </patternFill>
    </fill>
    <fill>
      <patternFill patternType="solid">
        <fgColor theme="5"/>
        <bgColor indexed="64"/>
      </patternFill>
    </fill>
    <fill>
      <patternFill patternType="solid">
        <fgColor theme="0" tint="-0.14999847407452621"/>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darkDown">
        <fgColor theme="0" tint="-0.14993743705557422"/>
        <bgColor auto="1"/>
      </patternFill>
    </fill>
    <fill>
      <patternFill patternType="darkDown">
        <fgColor theme="0" tint="-0.14996795556505021"/>
        <bgColor auto="1"/>
      </patternFill>
    </fill>
    <fill>
      <patternFill patternType="darkDown">
        <fgColor theme="0" tint="-0.14996795556505021"/>
        <bgColor indexed="6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41"/>
        <bgColor indexed="64"/>
      </patternFill>
    </fill>
    <fill>
      <patternFill patternType="solid">
        <fgColor indexed="22"/>
        <bgColor indexed="22"/>
      </patternFill>
    </fill>
    <fill>
      <patternFill patternType="solid">
        <fgColor indexed="9"/>
        <bgColor indexed="9"/>
      </patternFill>
    </fill>
    <fill>
      <patternFill patternType="solid">
        <fgColor indexed="44"/>
        <bgColor indexed="9"/>
      </patternFill>
    </fill>
    <fill>
      <patternFill patternType="solid">
        <fgColor indexed="29"/>
        <bgColor indexed="9"/>
      </patternFill>
    </fill>
    <fill>
      <patternFill patternType="solid">
        <fgColor indexed="42"/>
        <bgColor indexed="9"/>
      </patternFill>
    </fill>
    <fill>
      <patternFill patternType="solid">
        <fgColor indexed="43"/>
        <bgColor indexed="9"/>
      </patternFill>
    </fill>
    <fill>
      <patternFill patternType="solid">
        <fgColor rgb="FFFFFFFF"/>
        <bgColor rgb="FF000000"/>
      </patternFill>
    </fill>
  </fills>
  <borders count="71">
    <border>
      <left/>
      <right/>
      <top/>
      <bottom/>
      <diagonal/>
    </border>
    <border>
      <left/>
      <right/>
      <top style="thin">
        <color theme="0"/>
      </top>
      <bottom/>
      <diagonal/>
    </border>
    <border>
      <left style="thin">
        <color indexed="9"/>
      </left>
      <right style="thin">
        <color indexed="9"/>
      </right>
      <top style="thin">
        <color indexed="9"/>
      </top>
      <bottom style="thin">
        <color indexed="9"/>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right style="thin">
        <color theme="0"/>
      </right>
      <top style="thin">
        <color theme="0"/>
      </top>
      <bottom/>
      <diagonal/>
    </border>
    <border>
      <left style="thin">
        <color theme="0"/>
      </left>
      <right/>
      <top/>
      <bottom/>
      <diagonal/>
    </border>
    <border>
      <left style="thin">
        <color theme="0"/>
      </left>
      <right/>
      <top style="thin">
        <color theme="0"/>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style="dashed">
        <color auto="1"/>
      </right>
      <top/>
      <bottom style="dashed">
        <color auto="1"/>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style="thin">
        <color indexed="64"/>
      </left>
      <right/>
      <top style="thin">
        <color indexed="64"/>
      </top>
      <bottom style="thin">
        <color indexed="64"/>
      </bottom>
      <diagonal/>
    </border>
    <border>
      <left style="thin">
        <color theme="0"/>
      </left>
      <right style="thin">
        <color theme="0"/>
      </right>
      <top/>
      <bottom style="thin">
        <color auto="1"/>
      </bottom>
      <diagonal/>
    </border>
    <border>
      <left style="thin">
        <color theme="0"/>
      </left>
      <right style="thin">
        <color theme="0"/>
      </right>
      <top style="thin">
        <color theme="0"/>
      </top>
      <bottom style="thin">
        <color auto="1"/>
      </bottom>
      <diagonal/>
    </border>
    <border>
      <left/>
      <right style="thin">
        <color theme="0"/>
      </right>
      <top/>
      <bottom style="thin">
        <color auto="1"/>
      </bottom>
      <diagonal/>
    </border>
    <border>
      <left style="thin">
        <color theme="0"/>
      </left>
      <right/>
      <top/>
      <bottom style="thin">
        <color auto="1"/>
      </bottom>
      <diagonal/>
    </border>
    <border>
      <left/>
      <right style="thin">
        <color indexed="64"/>
      </right>
      <top/>
      <bottom/>
      <diagonal/>
    </border>
    <border>
      <left/>
      <right style="medium">
        <color rgb="FF000000"/>
      </right>
      <top style="thin">
        <color theme="0"/>
      </top>
      <bottom style="thin">
        <color theme="0"/>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thin">
        <color theme="0"/>
      </left>
      <right/>
      <top/>
      <bottom style="thin">
        <color theme="0"/>
      </bottom>
      <diagonal/>
    </border>
    <border>
      <left/>
      <right style="thin">
        <color theme="0"/>
      </right>
      <top/>
      <bottom style="thin">
        <color theme="0"/>
      </bottom>
      <diagonal/>
    </border>
    <border>
      <left style="thin">
        <color indexed="64"/>
      </left>
      <right style="thin">
        <color indexed="64"/>
      </right>
      <top style="thin">
        <color indexed="64"/>
      </top>
      <bottom/>
      <diagonal/>
    </border>
    <border>
      <left style="thin">
        <color theme="0"/>
      </left>
      <right/>
      <top style="thin">
        <color theme="0"/>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rgb="FFB2B2B2"/>
      </left>
      <right style="thin">
        <color rgb="FFB2B2B2"/>
      </right>
      <top style="thin">
        <color rgb="FFB2B2B2"/>
      </top>
      <bottom style="thin">
        <color rgb="FFB2B2B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style="thin">
        <color auto="1"/>
      </left>
      <right style="thin">
        <color auto="1"/>
      </right>
      <top style="thin">
        <color auto="1"/>
      </top>
      <bottom/>
      <diagonal/>
    </border>
    <border>
      <left style="hair">
        <color auto="1"/>
      </left>
      <right style="hair">
        <color auto="1"/>
      </right>
      <top/>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style="hair">
        <color auto="1"/>
      </top>
      <bottom/>
      <diagonal/>
    </border>
    <border>
      <left style="thin">
        <color theme="0"/>
      </left>
      <right style="thin">
        <color auto="1"/>
      </right>
      <top style="thin">
        <color theme="0"/>
      </top>
      <bottom/>
      <diagonal/>
    </border>
    <border>
      <left style="thin">
        <color auto="1"/>
      </left>
      <right style="thin">
        <color auto="1"/>
      </right>
      <top style="thin">
        <color theme="0"/>
      </top>
      <bottom/>
      <diagonal/>
    </border>
    <border>
      <left style="thin">
        <color auto="1"/>
      </left>
      <right/>
      <top style="thin">
        <color theme="0"/>
      </top>
      <bottom/>
      <diagonal/>
    </border>
    <border>
      <left/>
      <right/>
      <top style="thin">
        <color theme="0" tint="-0.24994659260841701"/>
      </top>
      <bottom/>
      <diagonal/>
    </border>
    <border>
      <left style="thin">
        <color rgb="FFBFBFBF"/>
      </left>
      <right style="thin">
        <color rgb="FFBFBFBF"/>
      </right>
      <top style="thin">
        <color rgb="FFBFBFBF"/>
      </top>
      <bottom style="thin">
        <color rgb="FFBFBFBF"/>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87">
    <xf numFmtId="0" fontId="0" fillId="0" borderId="0"/>
    <xf numFmtId="165" fontId="1" fillId="0" borderId="0" applyFont="0" applyFill="0" applyBorder="0" applyAlignment="0" applyProtection="0"/>
    <xf numFmtId="0" fontId="2" fillId="0" borderId="0">
      <alignment vertical="center"/>
    </xf>
    <xf numFmtId="165" fontId="2" fillId="0" borderId="0" applyFont="0" applyFill="0" applyBorder="0" applyAlignment="0" applyProtection="0">
      <alignment vertical="center"/>
    </xf>
    <xf numFmtId="0" fontId="3" fillId="0" borderId="0"/>
    <xf numFmtId="49" fontId="4" fillId="2" borderId="2">
      <alignment vertical="center"/>
    </xf>
    <xf numFmtId="167" fontId="2" fillId="0" borderId="0" applyFont="0" applyFill="0" applyBorder="0" applyAlignment="0" applyProtection="0"/>
    <xf numFmtId="9" fontId="2" fillId="0" borderId="0" applyFont="0" applyFill="0" applyBorder="0" applyAlignment="0" applyProtection="0"/>
    <xf numFmtId="166" fontId="1" fillId="0" borderId="0" applyFont="0" applyFill="0" applyBorder="0" applyAlignment="0" applyProtection="0"/>
    <xf numFmtId="0" fontId="2" fillId="0" borderId="0">
      <alignment vertical="center"/>
    </xf>
    <xf numFmtId="3" fontId="2" fillId="5" borderId="4" applyFont="0">
      <alignment horizontal="right" vertical="center"/>
      <protection locked="0"/>
    </xf>
    <xf numFmtId="0" fontId="14" fillId="0" borderId="0" applyNumberFormat="0" applyFill="0" applyBorder="0" applyAlignment="0" applyProtection="0"/>
    <xf numFmtId="0" fontId="17" fillId="0" borderId="0" applyNumberFormat="0" applyFill="0" applyBorder="0" applyAlignment="0" applyProtection="0">
      <alignment vertical="top"/>
      <protection locked="0"/>
    </xf>
    <xf numFmtId="0" fontId="14" fillId="0" borderId="0" applyNumberFormat="0" applyFill="0" applyBorder="0" applyAlignment="0" applyProtection="0"/>
    <xf numFmtId="166" fontId="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 fillId="0" borderId="0"/>
    <xf numFmtId="9" fontId="1" fillId="0" borderId="0" applyFont="0" applyFill="0" applyBorder="0" applyAlignment="0" applyProtection="0"/>
    <xf numFmtId="0" fontId="28" fillId="7" borderId="19" applyNumberFormat="0" applyFill="0" applyBorder="0" applyAlignment="0" applyProtection="0">
      <alignment horizontal="left"/>
    </xf>
    <xf numFmtId="0" fontId="26" fillId="0" borderId="0" applyNumberFormat="0" applyFill="0" applyBorder="0" applyAlignment="0" applyProtection="0"/>
    <xf numFmtId="0" fontId="27" fillId="7" borderId="21" applyFont="0" applyBorder="0">
      <alignment horizontal="center" wrapText="1"/>
    </xf>
    <xf numFmtId="0" fontId="2" fillId="8" borderId="4" applyNumberFormat="0" applyFont="0" applyBorder="0">
      <alignment horizontal="center" vertical="center"/>
    </xf>
    <xf numFmtId="0" fontId="2" fillId="0" borderId="0"/>
    <xf numFmtId="0" fontId="30" fillId="0" borderId="0"/>
    <xf numFmtId="0" fontId="2" fillId="0" borderId="0"/>
    <xf numFmtId="0" fontId="2" fillId="0" borderId="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28" borderId="0" applyNumberFormat="0" applyBorder="0" applyAlignment="0" applyProtection="0"/>
    <xf numFmtId="0" fontId="42" fillId="31" borderId="0" applyNumberFormat="0" applyBorder="0" applyAlignment="0" applyProtection="0"/>
    <xf numFmtId="0" fontId="42" fillId="34" borderId="0" applyNumberFormat="0" applyBorder="0" applyAlignment="0" applyProtection="0"/>
    <xf numFmtId="0" fontId="43" fillId="35"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44" fillId="35"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3" fillId="35"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42" borderId="0" applyNumberFormat="0" applyBorder="0" applyAlignment="0" applyProtection="0"/>
    <xf numFmtId="0" fontId="45" fillId="0" borderId="0" applyNumberFormat="0" applyBorder="0" applyProtection="0">
      <alignment horizontal="left" vertical="center" wrapText="1"/>
      <protection locked="0"/>
    </xf>
    <xf numFmtId="0" fontId="46" fillId="26" borderId="0" applyNumberFormat="0" applyBorder="0" applyAlignment="0" applyProtection="0"/>
    <xf numFmtId="0" fontId="47" fillId="30" borderId="41" applyNumberFormat="0" applyAlignment="0" applyProtection="0"/>
    <xf numFmtId="0" fontId="48" fillId="27" borderId="0" applyNumberFormat="0" applyBorder="0" applyAlignment="0" applyProtection="0"/>
    <xf numFmtId="0" fontId="49" fillId="43" borderId="41" applyNumberFormat="0" applyAlignment="0" applyProtection="0"/>
    <xf numFmtId="0" fontId="50" fillId="43" borderId="41" applyNumberFormat="0" applyAlignment="0" applyProtection="0"/>
    <xf numFmtId="0" fontId="51" fillId="44" borderId="42" applyNumberFormat="0" applyAlignment="0" applyProtection="0"/>
    <xf numFmtId="0" fontId="52" fillId="0" borderId="43" applyNumberFormat="0" applyFill="0" applyAlignment="0" applyProtection="0"/>
    <xf numFmtId="0" fontId="53" fillId="44" borderId="42" applyNumberFormat="0" applyAlignment="0" applyProtection="0"/>
    <xf numFmtId="0" fontId="54" fillId="0" borderId="0" applyNumberFormat="0" applyFill="0" applyBorder="0" applyAlignment="0" applyProtection="0"/>
    <xf numFmtId="0" fontId="55" fillId="0" borderId="44" applyNumberFormat="0" applyFill="0" applyAlignment="0" applyProtection="0"/>
    <xf numFmtId="0" fontId="56" fillId="0" borderId="45" applyNumberFormat="0" applyFill="0" applyAlignment="0" applyProtection="0"/>
    <xf numFmtId="0" fontId="57" fillId="0" borderId="46" applyNumberFormat="0" applyFill="0" applyAlignment="0" applyProtection="0"/>
    <xf numFmtId="0" fontId="57" fillId="0" borderId="0" applyNumberFormat="0" applyFill="0" applyBorder="0" applyAlignment="0" applyProtection="0"/>
    <xf numFmtId="43" fontId="2" fillId="0" borderId="0" applyFont="0" applyFill="0" applyBorder="0" applyAlignment="0" applyProtection="0"/>
    <xf numFmtId="0" fontId="45" fillId="0" borderId="0" applyNumberFormat="0" applyFill="0" applyBorder="0" applyProtection="0">
      <alignment horizontal="right" vertical="center"/>
      <protection locked="0"/>
    </xf>
    <xf numFmtId="0" fontId="51" fillId="44" borderId="42" applyNumberFormat="0" applyAlignment="0" applyProtection="0"/>
    <xf numFmtId="0" fontId="57" fillId="0" borderId="0" applyNumberFormat="0" applyFill="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3" fillId="42" borderId="0" applyNumberFormat="0" applyBorder="0" applyAlignment="0" applyProtection="0"/>
    <xf numFmtId="0" fontId="47" fillId="30" borderId="4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7" borderId="0" applyNumberFormat="0" applyBorder="0" applyAlignment="0" applyProtection="0"/>
    <xf numFmtId="0" fontId="61" fillId="0" borderId="46" applyNumberFormat="0" applyFill="0" applyAlignment="0" applyProtection="0"/>
    <xf numFmtId="0" fontId="61" fillId="0" borderId="0" applyNumberFormat="0" applyFill="0" applyBorder="0" applyAlignment="0" applyProtection="0"/>
    <xf numFmtId="3" fontId="2" fillId="45" borderId="47" applyFont="0" applyProtection="0">
      <alignment horizontal="right" vertical="center"/>
    </xf>
    <xf numFmtId="0" fontId="2" fillId="45" borderId="48" applyNumberFormat="0" applyFont="0" applyBorder="0" applyProtection="0">
      <alignment horizontal="left" vertical="center"/>
    </xf>
    <xf numFmtId="0" fontId="62" fillId="0" borderId="0" applyNumberFormat="0" applyFill="0" applyBorder="0" applyAlignment="0" applyProtection="0">
      <alignment vertical="top"/>
      <protection locked="0"/>
    </xf>
    <xf numFmtId="0" fontId="52" fillId="0" borderId="43" applyNumberFormat="0" applyFill="0" applyAlignment="0" applyProtection="0"/>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26" borderId="0" applyNumberFormat="0" applyBorder="0" applyAlignment="0" applyProtection="0"/>
    <xf numFmtId="0" fontId="64" fillId="30" borderId="41" applyNumberFormat="0" applyAlignment="0" applyProtection="0"/>
    <xf numFmtId="3" fontId="2" fillId="46" borderId="47" applyFont="0">
      <alignment horizontal="right" vertical="center"/>
      <protection locked="0"/>
    </xf>
    <xf numFmtId="0" fontId="2" fillId="47" borderId="49" applyNumberFormat="0" applyFont="0" applyAlignment="0" applyProtection="0"/>
    <xf numFmtId="0" fontId="43" fillId="39"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3" fillId="42" borderId="0" applyNumberFormat="0" applyBorder="0" applyAlignment="0" applyProtection="0"/>
    <xf numFmtId="0" fontId="48" fillId="27" borderId="0" applyNumberFormat="0" applyBorder="0" applyAlignment="0" applyProtection="0"/>
    <xf numFmtId="0" fontId="65" fillId="43" borderId="50" applyNumberFormat="0" applyAlignment="0" applyProtection="0"/>
    <xf numFmtId="0" fontId="62"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43" applyNumberFormat="0" applyFill="0" applyAlignment="0" applyProtection="0"/>
    <xf numFmtId="0" fontId="68" fillId="0" borderId="0" applyNumberFormat="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69" fillId="48" borderId="0" applyNumberFormat="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42" fillId="0" borderId="0"/>
    <xf numFmtId="0" fontId="2" fillId="0" borderId="0"/>
    <xf numFmtId="0" fontId="42" fillId="0" borderId="0"/>
    <xf numFmtId="0" fontId="1" fillId="0" borderId="0"/>
    <xf numFmtId="0" fontId="1" fillId="0" borderId="0"/>
    <xf numFmtId="0" fontId="2" fillId="0" borderId="0"/>
    <xf numFmtId="0" fontId="42" fillId="0" borderId="0"/>
    <xf numFmtId="0" fontId="70" fillId="0" borderId="0"/>
    <xf numFmtId="0" fontId="2" fillId="0" borderId="0"/>
    <xf numFmtId="0" fontId="2" fillId="0" borderId="0"/>
    <xf numFmtId="0" fontId="30" fillId="0" borderId="0"/>
    <xf numFmtId="0" fontId="1" fillId="0" borderId="0"/>
    <xf numFmtId="0" fontId="2" fillId="0" borderId="0"/>
    <xf numFmtId="0" fontId="2" fillId="47" borderId="49" applyNumberFormat="0" applyFont="0" applyAlignment="0" applyProtection="0"/>
    <xf numFmtId="0" fontId="42" fillId="12" borderId="39" applyNumberFormat="0" applyFont="0" applyAlignment="0" applyProtection="0"/>
    <xf numFmtId="0" fontId="42" fillId="12" borderId="39" applyNumberFormat="0" applyFont="0" applyAlignment="0" applyProtection="0"/>
    <xf numFmtId="0" fontId="71" fillId="43" borderId="50" applyNumberFormat="0" applyAlignment="0" applyProtection="0"/>
    <xf numFmtId="9" fontId="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2" fillId="49" borderId="47" applyNumberFormat="0" applyFont="0" applyAlignment="0"/>
    <xf numFmtId="9" fontId="42" fillId="0" borderId="0" applyFont="0" applyFill="0" applyBorder="0" applyAlignment="0" applyProtection="0"/>
    <xf numFmtId="0" fontId="63" fillId="26" borderId="0" applyNumberFormat="0" applyBorder="0" applyAlignment="0" applyProtection="0"/>
    <xf numFmtId="0" fontId="65" fillId="43" borderId="50" applyNumberFormat="0" applyAlignment="0" applyProtection="0"/>
    <xf numFmtId="40" fontId="42" fillId="50" borderId="47"/>
    <xf numFmtId="40" fontId="1" fillId="50" borderId="47"/>
    <xf numFmtId="40" fontId="42" fillId="51" borderId="47"/>
    <xf numFmtId="40" fontId="1" fillId="51" borderId="47"/>
    <xf numFmtId="49" fontId="4" fillId="52" borderId="51">
      <alignment horizontal="center"/>
    </xf>
    <xf numFmtId="49" fontId="2" fillId="52" borderId="51">
      <alignment horizontal="center"/>
    </xf>
    <xf numFmtId="49" fontId="72" fillId="0" borderId="0"/>
    <xf numFmtId="0" fontId="42" fillId="53" borderId="47"/>
    <xf numFmtId="0" fontId="1" fillId="53" borderId="47"/>
    <xf numFmtId="0" fontId="42" fillId="50" borderId="47"/>
    <xf numFmtId="0" fontId="1" fillId="50" borderId="47"/>
    <xf numFmtId="40" fontId="42" fillId="50" borderId="47"/>
    <xf numFmtId="40" fontId="1" fillId="50" borderId="47"/>
    <xf numFmtId="40" fontId="42" fillId="50" borderId="47"/>
    <xf numFmtId="40" fontId="1" fillId="50" borderId="47"/>
    <xf numFmtId="40" fontId="42" fillId="51" borderId="47"/>
    <xf numFmtId="40" fontId="1" fillId="51" borderId="47"/>
    <xf numFmtId="49" fontId="2" fillId="52" borderId="51">
      <alignment vertical="center"/>
    </xf>
    <xf numFmtId="49" fontId="2" fillId="0" borderId="0">
      <alignment horizontal="right"/>
    </xf>
    <xf numFmtId="40" fontId="42" fillId="54" borderId="47"/>
    <xf numFmtId="40" fontId="1" fillId="54" borderId="47"/>
    <xf numFmtId="40" fontId="42" fillId="55" borderId="47"/>
    <xf numFmtId="40" fontId="1" fillId="55" borderId="47"/>
    <xf numFmtId="0" fontId="73" fillId="48" borderId="0" applyNumberFormat="0" applyBorder="0" applyAlignment="0" applyProtection="0"/>
    <xf numFmtId="3" fontId="2" fillId="7" borderId="47" applyFont="0">
      <alignment horizontal="right" vertical="center"/>
    </xf>
    <xf numFmtId="0" fontId="2" fillId="0" borderId="0"/>
    <xf numFmtId="0" fontId="2" fillId="0" borderId="0"/>
    <xf numFmtId="0" fontId="42" fillId="0" borderId="0"/>
    <xf numFmtId="0" fontId="2" fillId="0" borderId="0"/>
    <xf numFmtId="0" fontId="30" fillId="0" borderId="0"/>
    <xf numFmtId="0" fontId="42" fillId="0" borderId="0"/>
    <xf numFmtId="0" fontId="50" fillId="43" borderId="41" applyNumberFormat="0" applyAlignment="0" applyProtection="0"/>
    <xf numFmtId="0" fontId="45" fillId="0" borderId="0" applyNumberFormat="0" applyFont="0" applyFill="0" applyBorder="0" applyAlignment="0" applyProtection="0">
      <alignment horizontal="left" vertical="top" wrapText="1"/>
      <protection locked="0"/>
    </xf>
    <xf numFmtId="0" fontId="59" fillId="0" borderId="0" applyNumberFormat="0" applyFill="0" applyBorder="0" applyAlignment="0" applyProtection="0"/>
    <xf numFmtId="0" fontId="68" fillId="0" borderId="0" applyNumberFormat="0" applyFill="0" applyBorder="0" applyAlignment="0" applyProtection="0"/>
    <xf numFmtId="0" fontId="54" fillId="0" borderId="0" applyNumberFormat="0" applyFill="0" applyBorder="0" applyAlignment="0" applyProtection="0"/>
    <xf numFmtId="0" fontId="26" fillId="0" borderId="44" applyAlignment="0">
      <alignment horizontal="left" vertical="top" wrapText="1"/>
      <protection locked="0"/>
    </xf>
    <xf numFmtId="0" fontId="54" fillId="0" borderId="0" applyNumberFormat="0" applyFill="0" applyBorder="0" applyAlignment="0" applyProtection="0"/>
    <xf numFmtId="0" fontId="55" fillId="0" borderId="44" applyNumberFormat="0" applyFill="0" applyAlignment="0" applyProtection="0"/>
    <xf numFmtId="0" fontId="56" fillId="0" borderId="45" applyNumberFormat="0" applyFill="0" applyAlignment="0" applyProtection="0"/>
    <xf numFmtId="0" fontId="57" fillId="0" borderId="46" applyNumberFormat="0" applyFill="0" applyAlignment="0" applyProtection="0"/>
    <xf numFmtId="0" fontId="54" fillId="0" borderId="0" applyNumberFormat="0" applyFill="0" applyBorder="0" applyAlignment="0" applyProtection="0"/>
    <xf numFmtId="0" fontId="74" fillId="0" borderId="52" applyNumberFormat="0" applyFill="0" applyAlignment="0" applyProtection="0"/>
    <xf numFmtId="0" fontId="75" fillId="0" borderId="0" applyNumberFormat="0" applyFill="0" applyBorder="0" applyAlignment="0" applyProtection="0"/>
    <xf numFmtId="0" fontId="76" fillId="0" borderId="52" applyNumberFormat="0" applyFill="0" applyAlignment="0" applyProtection="0"/>
    <xf numFmtId="49" fontId="4" fillId="2" borderId="51">
      <alignment vertical="center"/>
    </xf>
    <xf numFmtId="43" fontId="2" fillId="0" borderId="0" applyFont="0" applyFill="0" applyBorder="0" applyAlignment="0" applyProtection="0"/>
    <xf numFmtId="3" fontId="2" fillId="5" borderId="47" applyFont="0">
      <alignment horizontal="right" vertical="center"/>
      <protection locked="0"/>
    </xf>
    <xf numFmtId="0" fontId="27" fillId="7" borderId="48" applyFont="0" applyBorder="0">
      <alignment horizontal="center" wrapText="1"/>
    </xf>
    <xf numFmtId="0" fontId="2" fillId="8" borderId="47" applyNumberFormat="0" applyFont="0" applyBorder="0">
      <alignment horizontal="center" vertical="center"/>
    </xf>
    <xf numFmtId="0" fontId="47" fillId="30" borderId="66" applyNumberFormat="0" applyAlignment="0" applyProtection="0"/>
    <xf numFmtId="0" fontId="49" fillId="43" borderId="66" applyNumberFormat="0" applyAlignment="0" applyProtection="0"/>
    <xf numFmtId="0" fontId="50" fillId="43" borderId="66" applyNumberFormat="0" applyAlignment="0" applyProtection="0"/>
    <xf numFmtId="0" fontId="47" fillId="30" borderId="66" applyNumberFormat="0" applyAlignment="0" applyProtection="0"/>
    <xf numFmtId="3" fontId="2" fillId="45" borderId="67" applyFont="0" applyProtection="0">
      <alignment horizontal="right" vertical="center"/>
    </xf>
    <xf numFmtId="0" fontId="2" fillId="45" borderId="68" applyNumberFormat="0" applyFont="0" applyBorder="0" applyProtection="0">
      <alignment horizontal="left" vertical="center"/>
    </xf>
    <xf numFmtId="0" fontId="64" fillId="30" borderId="66" applyNumberFormat="0" applyAlignment="0" applyProtection="0"/>
    <xf numFmtId="3" fontId="2" fillId="46" borderId="67" applyFont="0">
      <alignment horizontal="right" vertical="center"/>
      <protection locked="0"/>
    </xf>
    <xf numFmtId="0" fontId="65" fillId="43" borderId="6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0" fontId="71" fillId="43" borderId="69" applyNumberFormat="0" applyAlignment="0" applyProtection="0"/>
    <xf numFmtId="0" fontId="2" fillId="49" borderId="67" applyNumberFormat="0" applyFont="0" applyAlignment="0"/>
    <xf numFmtId="0" fontId="65" fillId="43" borderId="69" applyNumberFormat="0" applyAlignment="0" applyProtection="0"/>
    <xf numFmtId="40" fontId="42" fillId="50" borderId="67"/>
    <xf numFmtId="40" fontId="1" fillId="50" borderId="67"/>
    <xf numFmtId="40" fontId="42" fillId="51" borderId="67"/>
    <xf numFmtId="40" fontId="1" fillId="51" borderId="67"/>
    <xf numFmtId="0" fontId="42" fillId="53" borderId="67"/>
    <xf numFmtId="0" fontId="1" fillId="53" borderId="67"/>
    <xf numFmtId="0" fontId="42" fillId="50" borderId="67"/>
    <xf numFmtId="0" fontId="1" fillId="50" borderId="67"/>
    <xf numFmtId="40" fontId="42" fillId="50" borderId="67"/>
    <xf numFmtId="40" fontId="1" fillId="50" borderId="67"/>
    <xf numFmtId="40" fontId="42" fillId="50" borderId="67"/>
    <xf numFmtId="40" fontId="1" fillId="50" borderId="67"/>
    <xf numFmtId="40" fontId="42" fillId="51" borderId="67"/>
    <xf numFmtId="40" fontId="1" fillId="51" borderId="67"/>
    <xf numFmtId="40" fontId="42" fillId="54" borderId="67"/>
    <xf numFmtId="40" fontId="1" fillId="54" borderId="67"/>
    <xf numFmtId="40" fontId="42" fillId="55" borderId="67"/>
    <xf numFmtId="40" fontId="1" fillId="55" borderId="67"/>
    <xf numFmtId="3" fontId="2" fillId="7" borderId="67" applyFont="0">
      <alignment horizontal="right" vertical="center"/>
    </xf>
    <xf numFmtId="0" fontId="50" fillId="43" borderId="66" applyNumberFormat="0" applyAlignment="0" applyProtection="0"/>
    <xf numFmtId="0" fontId="74" fillId="0" borderId="70" applyNumberFormat="0" applyFill="0" applyAlignment="0" applyProtection="0"/>
    <xf numFmtId="0" fontId="76" fillId="0" borderId="70" applyNumberFormat="0" applyFill="0" applyAlignment="0" applyProtection="0"/>
  </cellStyleXfs>
  <cellXfs count="733">
    <xf numFmtId="0" fontId="0" fillId="0" borderId="0" xfId="0"/>
    <xf numFmtId="0" fontId="6" fillId="3" borderId="0" xfId="0" applyFont="1" applyFill="1"/>
    <xf numFmtId="0" fontId="7" fillId="0" borderId="0" xfId="0" applyFont="1"/>
    <xf numFmtId="0" fontId="7" fillId="0" borderId="0" xfId="0" applyFont="1" applyAlignment="1">
      <alignment horizontal="center"/>
    </xf>
    <xf numFmtId="0" fontId="7" fillId="3" borderId="0" xfId="0" applyFont="1" applyFill="1"/>
    <xf numFmtId="3" fontId="7" fillId="0" borderId="0" xfId="0" applyNumberFormat="1" applyFont="1"/>
    <xf numFmtId="0" fontId="7" fillId="4" borderId="0" xfId="0" applyFont="1" applyFill="1"/>
    <xf numFmtId="3" fontId="7" fillId="4" borderId="0" xfId="0" applyNumberFormat="1" applyFont="1" applyFill="1"/>
    <xf numFmtId="0" fontId="7" fillId="0" borderId="0" xfId="0" applyFont="1" applyAlignment="1">
      <alignment horizontal="right"/>
    </xf>
    <xf numFmtId="0" fontId="9" fillId="4" borderId="0" xfId="0" applyFont="1" applyFill="1"/>
    <xf numFmtId="0" fontId="7" fillId="0" borderId="0" xfId="0" applyFont="1" applyFill="1" applyAlignment="1">
      <alignment wrapText="1"/>
    </xf>
    <xf numFmtId="0" fontId="7" fillId="0" borderId="0" xfId="0" applyFont="1" applyFill="1"/>
    <xf numFmtId="0" fontId="7" fillId="0" borderId="0" xfId="0" applyFont="1" applyAlignment="1">
      <alignment wrapText="1"/>
    </xf>
    <xf numFmtId="0" fontId="9" fillId="4" borderId="0" xfId="0" applyFont="1" applyFill="1" applyAlignment="1">
      <alignment wrapText="1"/>
    </xf>
    <xf numFmtId="0" fontId="6" fillId="3" borderId="0" xfId="0" applyFont="1" applyFill="1" applyAlignment="1">
      <alignment vertical="top"/>
    </xf>
    <xf numFmtId="49" fontId="6" fillId="3" borderId="1" xfId="0" applyNumberFormat="1" applyFont="1" applyFill="1" applyBorder="1" applyAlignment="1">
      <alignment horizontal="right" wrapText="1"/>
    </xf>
    <xf numFmtId="49" fontId="6" fillId="3" borderId="0" xfId="0" applyNumberFormat="1" applyFont="1" applyFill="1" applyAlignment="1">
      <alignment horizontal="right" vertical="center" wrapText="1"/>
    </xf>
    <xf numFmtId="0" fontId="7" fillId="0" borderId="0" xfId="0" applyFont="1" applyBorder="1"/>
    <xf numFmtId="0" fontId="11" fillId="0" borderId="0" xfId="0" applyFont="1" applyBorder="1" applyAlignment="1">
      <alignment vertical="center" wrapText="1"/>
    </xf>
    <xf numFmtId="0" fontId="12" fillId="0" borderId="0" xfId="0" applyFont="1" applyBorder="1" applyAlignment="1">
      <alignment horizontal="left" vertical="center" wrapText="1" indent="1"/>
    </xf>
    <xf numFmtId="0" fontId="13" fillId="4" borderId="0" xfId="0" applyFont="1" applyFill="1" applyBorder="1" applyAlignment="1">
      <alignment horizontal="left" vertical="center" wrapText="1"/>
    </xf>
    <xf numFmtId="0" fontId="9" fillId="4" borderId="0" xfId="0" applyFont="1" applyFill="1" applyBorder="1"/>
    <xf numFmtId="0" fontId="10" fillId="4" borderId="0" xfId="0" applyFont="1" applyFill="1" applyBorder="1" applyAlignment="1">
      <alignment vertical="center" wrapText="1"/>
    </xf>
    <xf numFmtId="0" fontId="13" fillId="4" borderId="0" xfId="0" applyFont="1" applyFill="1" applyBorder="1" applyAlignment="1">
      <alignment vertical="center" wrapText="1"/>
    </xf>
    <xf numFmtId="0" fontId="7" fillId="0" borderId="0" xfId="0" applyFont="1" applyAlignment="1">
      <alignment horizontal="left" indent="1"/>
    </xf>
    <xf numFmtId="0" fontId="7" fillId="0" borderId="0" xfId="0" applyFont="1" applyAlignment="1">
      <alignment horizontal="left" wrapText="1" indent="1"/>
    </xf>
    <xf numFmtId="3" fontId="8" fillId="4" borderId="0" xfId="0" applyNumberFormat="1" applyFont="1" applyFill="1"/>
    <xf numFmtId="3" fontId="9" fillId="4" borderId="0" xfId="0" applyNumberFormat="1" applyFont="1" applyFill="1"/>
    <xf numFmtId="0" fontId="9" fillId="4" borderId="0" xfId="0" applyFont="1" applyFill="1" applyAlignment="1">
      <alignment horizontal="left" vertical="center"/>
    </xf>
    <xf numFmtId="0" fontId="0" fillId="0" borderId="0" xfId="0" applyFill="1"/>
    <xf numFmtId="0" fontId="15" fillId="3" borderId="0" xfId="0" applyFont="1" applyFill="1"/>
    <xf numFmtId="3" fontId="7" fillId="0" borderId="0" xfId="0" applyNumberFormat="1" applyFont="1" applyFill="1"/>
    <xf numFmtId="0" fontId="7" fillId="0" borderId="0" xfId="0" applyFont="1" applyAlignment="1"/>
    <xf numFmtId="0" fontId="6" fillId="3" borderId="0" xfId="0" applyFont="1" applyFill="1" applyAlignment="1">
      <alignment vertical="center" wrapText="1"/>
    </xf>
    <xf numFmtId="0" fontId="0" fillId="0" borderId="0" xfId="0"/>
    <xf numFmtId="0" fontId="7" fillId="0" borderId="0" xfId="0" applyFont="1" applyFill="1" applyBorder="1"/>
    <xf numFmtId="0" fontId="6" fillId="3" borderId="0" xfId="0" applyFont="1" applyFill="1" applyAlignment="1">
      <alignment horizontal="center" vertical="center" wrapText="1"/>
    </xf>
    <xf numFmtId="0" fontId="9" fillId="0" borderId="0" xfId="0" applyFont="1"/>
    <xf numFmtId="0" fontId="6" fillId="3" borderId="0" xfId="0" applyFont="1" applyFill="1" applyAlignment="1">
      <alignment horizontal="center" wrapText="1"/>
    </xf>
    <xf numFmtId="0" fontId="6" fillId="3" borderId="0" xfId="0" applyFont="1" applyFill="1" applyAlignment="1">
      <alignment horizontal="center"/>
    </xf>
    <xf numFmtId="0" fontId="0" fillId="0" borderId="0" xfId="0" applyAlignment="1">
      <alignment horizontal="center"/>
    </xf>
    <xf numFmtId="0" fontId="0" fillId="3" borderId="0" xfId="0" applyFill="1"/>
    <xf numFmtId="0" fontId="8" fillId="0" borderId="0" xfId="0" applyFont="1" applyFill="1"/>
    <xf numFmtId="9" fontId="6" fillId="3" borderId="0" xfId="0" applyNumberFormat="1" applyFont="1" applyFill="1" applyAlignment="1">
      <alignment vertical="center"/>
    </xf>
    <xf numFmtId="0" fontId="0" fillId="0" borderId="0" xfId="0"/>
    <xf numFmtId="0" fontId="6" fillId="3" borderId="0" xfId="0" applyFont="1" applyFill="1" applyAlignment="1">
      <alignment vertical="center"/>
    </xf>
    <xf numFmtId="0" fontId="7" fillId="0" borderId="0" xfId="0" applyFont="1" applyAlignment="1">
      <alignment horizontal="left" vertical="center"/>
    </xf>
    <xf numFmtId="0" fontId="10" fillId="4" borderId="0" xfId="0" applyFont="1" applyFill="1" applyAlignment="1">
      <alignment horizontal="left" vertical="center"/>
    </xf>
    <xf numFmtId="0" fontId="6" fillId="3" borderId="0" xfId="0" applyFont="1" applyFill="1" applyAlignment="1">
      <alignment horizontal="center" vertical="center" wrapText="1"/>
    </xf>
    <xf numFmtId="0" fontId="6" fillId="3" borderId="0" xfId="0" applyFont="1" applyFill="1" applyAlignment="1">
      <alignment horizontal="center" wrapText="1"/>
    </xf>
    <xf numFmtId="0" fontId="19" fillId="0" borderId="0" xfId="0" applyFont="1"/>
    <xf numFmtId="0" fontId="6" fillId="3" borderId="0" xfId="0" applyFont="1" applyFill="1" applyAlignment="1">
      <alignment horizontal="center" vertical="center"/>
    </xf>
    <xf numFmtId="0" fontId="7" fillId="4" borderId="0" xfId="0" applyFont="1" applyFill="1" applyAlignment="1">
      <alignment horizontal="right"/>
    </xf>
    <xf numFmtId="0" fontId="7" fillId="0" borderId="0" xfId="0" applyFont="1" applyAlignment="1">
      <alignment horizontal="right" vertical="center"/>
    </xf>
    <xf numFmtId="0" fontId="7" fillId="0" borderId="0" xfId="0" applyFont="1" applyAlignment="1">
      <alignment vertical="center"/>
    </xf>
    <xf numFmtId="0" fontId="6" fillId="3" borderId="0" xfId="0" applyFont="1" applyFill="1" applyAlignment="1">
      <alignment horizontal="right"/>
    </xf>
    <xf numFmtId="0" fontId="7" fillId="4" borderId="0" xfId="0" applyFont="1" applyFill="1" applyAlignment="1">
      <alignment horizontal="center" vertical="top"/>
    </xf>
    <xf numFmtId="0" fontId="9" fillId="4" borderId="0" xfId="0" applyFont="1" applyFill="1" applyAlignment="1">
      <alignment vertical="center"/>
    </xf>
    <xf numFmtId="168" fontId="7" fillId="4" borderId="0" xfId="8" applyNumberFormat="1" applyFont="1" applyFill="1"/>
    <xf numFmtId="168" fontId="9" fillId="4" borderId="0" xfId="8" applyNumberFormat="1" applyFont="1" applyFill="1" applyAlignment="1">
      <alignment horizontal="right"/>
    </xf>
    <xf numFmtId="0" fontId="9" fillId="4" borderId="0" xfId="0" applyFont="1" applyFill="1" applyAlignment="1">
      <alignment vertical="center" wrapText="1"/>
    </xf>
    <xf numFmtId="0" fontId="16" fillId="0" borderId="0" xfId="0" applyFont="1" applyFill="1" applyBorder="1" applyAlignment="1">
      <alignment vertical="center" wrapText="1"/>
    </xf>
    <xf numFmtId="0" fontId="7" fillId="0" borderId="0" xfId="0" applyFont="1" applyFill="1" applyAlignment="1">
      <alignment horizontal="left"/>
    </xf>
    <xf numFmtId="0" fontId="6" fillId="3" borderId="0" xfId="0" applyFont="1" applyFill="1" applyAlignment="1">
      <alignment horizontal="left"/>
    </xf>
    <xf numFmtId="0" fontId="7" fillId="0" borderId="0" xfId="0" applyFont="1" applyAlignment="1">
      <alignment horizontal="left"/>
    </xf>
    <xf numFmtId="0" fontId="0" fillId="0" borderId="0" xfId="0" applyAlignment="1">
      <alignment horizontal="left"/>
    </xf>
    <xf numFmtId="0" fontId="6" fillId="3" borderId="0" xfId="0" applyFont="1" applyFill="1" applyAlignment="1">
      <alignment horizontal="right" wrapText="1"/>
    </xf>
    <xf numFmtId="0" fontId="7" fillId="4" borderId="0" xfId="0" applyFont="1" applyFill="1" applyAlignment="1">
      <alignment horizontal="left" vertical="top"/>
    </xf>
    <xf numFmtId="0" fontId="6" fillId="3" borderId="0" xfId="0" applyFont="1" applyFill="1" applyAlignment="1">
      <alignment horizontal="left" vertical="top"/>
    </xf>
    <xf numFmtId="0" fontId="9" fillId="4" borderId="0" xfId="0" applyFont="1" applyFill="1" applyAlignment="1">
      <alignment horizontal="left"/>
    </xf>
    <xf numFmtId="0" fontId="0" fillId="0" borderId="0" xfId="0" applyFill="1" applyAlignment="1">
      <alignment horizontal="left"/>
    </xf>
    <xf numFmtId="0" fontId="9" fillId="4" borderId="0" xfId="0" applyFont="1" applyFill="1" applyAlignment="1">
      <alignment horizontal="center"/>
    </xf>
    <xf numFmtId="164" fontId="7" fillId="0" borderId="0" xfId="0" applyNumberFormat="1" applyFont="1"/>
    <xf numFmtId="164" fontId="7" fillId="0" borderId="0" xfId="0" applyNumberFormat="1" applyFont="1" applyFill="1"/>
    <xf numFmtId="0" fontId="7" fillId="0" borderId="0" xfId="0" applyFont="1" applyAlignment="1">
      <alignment horizontal="center" vertical="center"/>
    </xf>
    <xf numFmtId="0" fontId="7" fillId="0" borderId="0" xfId="0" applyFont="1" applyFill="1" applyAlignment="1">
      <alignment horizontal="center" vertical="center"/>
    </xf>
    <xf numFmtId="0" fontId="9" fillId="4" borderId="0" xfId="0" applyFont="1" applyFill="1" applyAlignment="1">
      <alignment horizontal="center" vertical="center"/>
    </xf>
    <xf numFmtId="0" fontId="9" fillId="4" borderId="0" xfId="0" applyFont="1" applyFill="1" applyBorder="1" applyAlignment="1">
      <alignment horizontal="center"/>
    </xf>
    <xf numFmtId="0" fontId="12" fillId="0" borderId="0" xfId="0" applyFont="1" applyBorder="1" applyAlignment="1">
      <alignment horizontal="center" vertical="center" wrapText="1"/>
    </xf>
    <xf numFmtId="0" fontId="13" fillId="4" borderId="0"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7" fillId="0" borderId="0" xfId="0" applyFont="1" applyFill="1" applyAlignment="1">
      <alignment horizontal="center"/>
    </xf>
    <xf numFmtId="0" fontId="9" fillId="0" borderId="0" xfId="0" applyFont="1" applyAlignment="1">
      <alignment horizontal="center" vertical="center"/>
    </xf>
    <xf numFmtId="0" fontId="7" fillId="0" borderId="0" xfId="0" quotePrefix="1" applyFont="1" applyAlignment="1">
      <alignment horizontal="center"/>
    </xf>
    <xf numFmtId="0" fontId="9" fillId="4" borderId="0" xfId="0" quotePrefix="1" applyFont="1" applyFill="1" applyAlignment="1">
      <alignment horizontal="center"/>
    </xf>
    <xf numFmtId="164" fontId="9" fillId="4" borderId="0" xfId="0" applyNumberFormat="1" applyFont="1" applyFill="1"/>
    <xf numFmtId="0" fontId="21" fillId="0" borderId="0" xfId="0" applyFont="1"/>
    <xf numFmtId="0" fontId="9" fillId="4" borderId="0" xfId="0" applyFont="1" applyFill="1" applyAlignment="1">
      <alignment horizontal="right" vertical="center" wrapText="1"/>
    </xf>
    <xf numFmtId="164" fontId="7" fillId="4" borderId="0" xfId="0" applyNumberFormat="1" applyFont="1" applyFill="1"/>
    <xf numFmtId="164" fontId="0" fillId="0" borderId="0" xfId="0" applyNumberFormat="1"/>
    <xf numFmtId="0" fontId="6" fillId="0" borderId="0" xfId="0" applyFont="1" applyFill="1"/>
    <xf numFmtId="0" fontId="22" fillId="0" borderId="0" xfId="0" applyFont="1" applyFill="1"/>
    <xf numFmtId="0" fontId="23" fillId="0" borderId="0" xfId="0" applyFont="1" applyFill="1" applyAlignment="1">
      <alignment horizontal="left" vertical="center"/>
    </xf>
    <xf numFmtId="0" fontId="23" fillId="0" borderId="0" xfId="0" applyFont="1" applyFill="1"/>
    <xf numFmtId="0" fontId="20" fillId="0" borderId="0" xfId="0" applyFont="1" applyFill="1"/>
    <xf numFmtId="0" fontId="23" fillId="0" borderId="0" xfId="0" applyFont="1" applyFill="1" applyAlignment="1">
      <alignment horizontal="left"/>
    </xf>
    <xf numFmtId="0" fontId="8" fillId="0" borderId="0" xfId="0" applyFont="1" applyFill="1" applyAlignment="1">
      <alignment horizontal="center"/>
    </xf>
    <xf numFmtId="0" fontId="23" fillId="0" borderId="0" xfId="0" applyFont="1" applyFill="1" applyAlignment="1">
      <alignment horizontal="center"/>
    </xf>
    <xf numFmtId="0" fontId="0" fillId="0" borderId="0" xfId="0" applyFill="1" applyAlignment="1"/>
    <xf numFmtId="0" fontId="23" fillId="0" borderId="0" xfId="0" applyFont="1" applyFill="1" applyAlignment="1">
      <alignment vertical="center"/>
    </xf>
    <xf numFmtId="0" fontId="25" fillId="3" borderId="0" xfId="0" applyFont="1" applyFill="1" applyAlignment="1">
      <alignment horizontal="left"/>
    </xf>
    <xf numFmtId="0" fontId="0" fillId="6" borderId="0" xfId="0" applyFill="1"/>
    <xf numFmtId="0" fontId="7" fillId="6" borderId="0" xfId="0" applyFont="1" applyFill="1"/>
    <xf numFmtId="0" fontId="9" fillId="6" borderId="0" xfId="0" applyFont="1" applyFill="1"/>
    <xf numFmtId="0" fontId="0" fillId="0" borderId="0" xfId="0" applyFill="1"/>
    <xf numFmtId="0" fontId="6" fillId="3" borderId="8" xfId="0" applyFont="1" applyFill="1" applyBorder="1" applyAlignment="1">
      <alignment horizontal="center" vertical="center" wrapText="1"/>
    </xf>
    <xf numFmtId="0" fontId="32" fillId="0" borderId="0" xfId="0" applyFont="1"/>
    <xf numFmtId="49" fontId="29" fillId="0" borderId="0" xfId="0" applyNumberFormat="1" applyFont="1" applyAlignment="1">
      <alignment vertical="center"/>
    </xf>
    <xf numFmtId="49" fontId="31" fillId="0" borderId="0" xfId="0" applyNumberFormat="1" applyFont="1"/>
    <xf numFmtId="49" fontId="31" fillId="0" borderId="0" xfId="0" applyNumberFormat="1" applyFont="1" applyBorder="1"/>
    <xf numFmtId="0" fontId="31" fillId="0" borderId="0" xfId="0" applyFont="1" applyFill="1" applyBorder="1"/>
    <xf numFmtId="0" fontId="31" fillId="0" borderId="0" xfId="0" applyFont="1" applyFill="1"/>
    <xf numFmtId="0" fontId="0" fillId="0" borderId="0" xfId="0"/>
    <xf numFmtId="0" fontId="33" fillId="0" borderId="0" xfId="0" applyFont="1" applyBorder="1"/>
    <xf numFmtId="0" fontId="34" fillId="0" borderId="0" xfId="0" applyFont="1" applyAlignment="1">
      <alignment vertical="center"/>
    </xf>
    <xf numFmtId="0" fontId="34" fillId="0" borderId="0" xfId="0" applyFont="1" applyFill="1" applyAlignment="1">
      <alignment vertical="center"/>
    </xf>
    <xf numFmtId="0" fontId="33" fillId="0" borderId="0" xfId="0" applyFont="1" applyFill="1" applyBorder="1"/>
    <xf numFmtId="0" fontId="7" fillId="3" borderId="0" xfId="0" applyFont="1" applyFill="1" applyBorder="1"/>
    <xf numFmtId="0" fontId="6" fillId="3" borderId="0" xfId="0" applyFont="1" applyFill="1" applyBorder="1"/>
    <xf numFmtId="0" fontId="6" fillId="3" borderId="0" xfId="0" applyFont="1" applyFill="1" applyBorder="1" applyAlignment="1">
      <alignment vertical="center"/>
    </xf>
    <xf numFmtId="0" fontId="6" fillId="3" borderId="20" xfId="0" applyFont="1" applyFill="1" applyBorder="1" applyAlignment="1">
      <alignment horizontal="center" vertical="center"/>
    </xf>
    <xf numFmtId="0" fontId="6" fillId="3" borderId="23" xfId="0" applyFont="1" applyFill="1" applyBorder="1" applyAlignment="1">
      <alignment horizontal="center" vertical="center" wrapText="1"/>
    </xf>
    <xf numFmtId="0" fontId="6" fillId="3" borderId="20" xfId="0" applyFont="1" applyFill="1" applyBorder="1" applyAlignment="1">
      <alignment vertical="center"/>
    </xf>
    <xf numFmtId="49" fontId="6" fillId="3" borderId="0" xfId="0" applyNumberFormat="1" applyFont="1" applyFill="1" applyAlignment="1">
      <alignment vertical="center"/>
    </xf>
    <xf numFmtId="49" fontId="6" fillId="3" borderId="0" xfId="0" applyNumberFormat="1" applyFont="1" applyFill="1"/>
    <xf numFmtId="49" fontId="23" fillId="0" borderId="0" xfId="0" applyNumberFormat="1" applyFont="1" applyAlignment="1">
      <alignment vertical="center"/>
    </xf>
    <xf numFmtId="49" fontId="6" fillId="3" borderId="12" xfId="0" applyNumberFormat="1" applyFont="1" applyFill="1" applyBorder="1" applyAlignment="1">
      <alignment horizontal="center" vertical="center" wrapText="1"/>
    </xf>
    <xf numFmtId="49" fontId="6" fillId="3" borderId="0" xfId="0" applyNumberFormat="1" applyFont="1" applyFill="1" applyBorder="1" applyAlignment="1">
      <alignment horizontal="center" vertical="center" wrapText="1"/>
    </xf>
    <xf numFmtId="49" fontId="6" fillId="3" borderId="0" xfId="0" applyNumberFormat="1" applyFont="1" applyFill="1" applyBorder="1" applyAlignment="1">
      <alignment vertical="center" wrapText="1"/>
    </xf>
    <xf numFmtId="49" fontId="8" fillId="0" borderId="26" xfId="0" applyNumberFormat="1" applyFont="1" applyFill="1" applyBorder="1" applyAlignment="1">
      <alignment horizontal="left" vertical="center" wrapText="1" indent="1"/>
    </xf>
    <xf numFmtId="49" fontId="6" fillId="3" borderId="7" xfId="0" applyNumberFormat="1" applyFont="1" applyFill="1" applyBorder="1" applyAlignment="1">
      <alignment horizontal="center" vertical="center" wrapText="1"/>
    </xf>
    <xf numFmtId="49" fontId="36" fillId="0" borderId="0" xfId="0" applyNumberFormat="1" applyFont="1" applyAlignment="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6" fillId="3" borderId="12" xfId="0"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1" fontId="13" fillId="4" borderId="0" xfId="0" applyNumberFormat="1" applyFont="1" applyFill="1" applyBorder="1" applyAlignment="1">
      <alignment horizontal="center" vertical="center"/>
    </xf>
    <xf numFmtId="0" fontId="13" fillId="4" borderId="26" xfId="0" applyFont="1" applyFill="1" applyBorder="1" applyAlignment="1">
      <alignment vertical="center" wrapText="1"/>
    </xf>
    <xf numFmtId="49" fontId="10" fillId="4" borderId="26" xfId="0" applyNumberFormat="1" applyFont="1" applyFill="1" applyBorder="1" applyAlignment="1">
      <alignment vertical="center" wrapText="1"/>
    </xf>
    <xf numFmtId="1" fontId="8" fillId="0" borderId="0" xfId="0" applyNumberFormat="1" applyFont="1" applyFill="1" applyBorder="1" applyAlignment="1">
      <alignment horizontal="center" vertical="center" wrapText="1"/>
    </xf>
    <xf numFmtId="1" fontId="10" fillId="4" borderId="0" xfId="0" applyNumberFormat="1" applyFont="1" applyFill="1" applyBorder="1" applyAlignment="1">
      <alignment horizontal="center" vertical="center" wrapText="1"/>
    </xf>
    <xf numFmtId="1" fontId="8" fillId="0" borderId="0" xfId="0" applyNumberFormat="1" applyFont="1" applyBorder="1" applyAlignment="1">
      <alignment horizontal="center" vertical="center" wrapText="1"/>
    </xf>
    <xf numFmtId="1" fontId="8" fillId="4" borderId="0" xfId="0" applyNumberFormat="1" applyFont="1" applyFill="1" applyBorder="1" applyAlignment="1">
      <alignment horizontal="center" vertical="center" wrapText="1"/>
    </xf>
    <xf numFmtId="0" fontId="37" fillId="0" borderId="0" xfId="0" applyFont="1" applyAlignment="1">
      <alignment vertical="center"/>
    </xf>
    <xf numFmtId="0" fontId="0" fillId="0" borderId="0" xfId="0" applyFill="1"/>
    <xf numFmtId="0" fontId="7" fillId="0" borderId="0" xfId="0" applyFont="1" applyBorder="1" applyAlignment="1">
      <alignment horizontal="center" vertical="center"/>
    </xf>
    <xf numFmtId="0" fontId="38" fillId="0" borderId="0" xfId="0" applyFont="1"/>
    <xf numFmtId="0" fontId="23" fillId="0" borderId="0" xfId="0" applyFont="1" applyAlignment="1">
      <alignment vertical="center"/>
    </xf>
    <xf numFmtId="0" fontId="0" fillId="0" borderId="0" xfId="0" applyAlignment="1"/>
    <xf numFmtId="10" fontId="7" fillId="0" borderId="0" xfId="18" applyNumberFormat="1" applyFont="1" applyFill="1"/>
    <xf numFmtId="0" fontId="39" fillId="3" borderId="0" xfId="17" applyFont="1" applyFill="1" applyBorder="1"/>
    <xf numFmtId="0" fontId="19" fillId="0" borderId="0" xfId="0" applyFont="1" applyFill="1"/>
    <xf numFmtId="0" fontId="9" fillId="0" borderId="0" xfId="0" applyFont="1" applyFill="1"/>
    <xf numFmtId="0" fontId="6" fillId="3" borderId="0" xfId="0" applyFont="1" applyFill="1" applyBorder="1" applyAlignment="1">
      <alignment horizontal="center" vertical="center" wrapText="1"/>
    </xf>
    <xf numFmtId="0" fontId="7" fillId="0" borderId="0" xfId="0" applyFont="1" applyBorder="1" applyAlignment="1">
      <alignment wrapText="1"/>
    </xf>
    <xf numFmtId="0" fontId="9" fillId="4" borderId="0" xfId="0" applyFont="1" applyFill="1" applyBorder="1" applyAlignment="1">
      <alignment wrapText="1"/>
    </xf>
    <xf numFmtId="0" fontId="9" fillId="4" borderId="0" xfId="0" applyFont="1" applyFill="1" applyBorder="1" applyAlignment="1">
      <alignment horizontal="center" vertical="center"/>
    </xf>
    <xf numFmtId="0" fontId="5" fillId="3" borderId="0" xfId="0" applyFont="1" applyFill="1"/>
    <xf numFmtId="3" fontId="9" fillId="4" borderId="0" xfId="0" applyNumberFormat="1" applyFont="1" applyFill="1" applyAlignment="1">
      <alignment vertical="center"/>
    </xf>
    <xf numFmtId="3" fontId="9" fillId="4" borderId="0" xfId="8" applyNumberFormat="1" applyFont="1" applyFill="1" applyAlignment="1">
      <alignment horizontal="right"/>
    </xf>
    <xf numFmtId="3" fontId="9" fillId="4" borderId="0" xfId="0" applyNumberFormat="1" applyFont="1" applyFill="1" applyAlignment="1">
      <alignment horizontal="right" vertical="center" wrapText="1"/>
    </xf>
    <xf numFmtId="0" fontId="24" fillId="0" borderId="0" xfId="0" applyFont="1"/>
    <xf numFmtId="0" fontId="6" fillId="3" borderId="0" xfId="17" applyFont="1" applyFill="1" applyBorder="1"/>
    <xf numFmtId="0" fontId="8" fillId="0" borderId="0" xfId="11" applyFont="1" applyAlignment="1">
      <alignment horizontal="center" vertical="center"/>
    </xf>
    <xf numFmtId="172" fontId="0" fillId="0" borderId="0" xfId="0" applyNumberFormat="1"/>
    <xf numFmtId="172" fontId="7" fillId="0" borderId="0" xfId="0" applyNumberFormat="1" applyFont="1" applyFill="1" applyBorder="1"/>
    <xf numFmtId="0" fontId="0" fillId="0" borderId="0" xfId="0" applyFill="1"/>
    <xf numFmtId="164" fontId="8" fillId="4" borderId="18" xfId="0" applyNumberFormat="1" applyFont="1" applyFill="1" applyBorder="1" applyAlignment="1">
      <alignment horizontal="right" vertical="center" wrapText="1"/>
    </xf>
    <xf numFmtId="164" fontId="8" fillId="0" borderId="18" xfId="0" applyNumberFormat="1" applyFont="1" applyBorder="1" applyAlignment="1">
      <alignment horizontal="right" vertical="center" wrapText="1"/>
    </xf>
    <xf numFmtId="164" fontId="8" fillId="0" borderId="18" xfId="0" applyNumberFormat="1" applyFont="1" applyFill="1" applyBorder="1" applyAlignment="1">
      <alignment horizontal="right" vertical="center" wrapText="1"/>
    </xf>
    <xf numFmtId="164" fontId="8" fillId="4" borderId="19" xfId="0" applyNumberFormat="1" applyFont="1" applyFill="1" applyBorder="1" applyAlignment="1">
      <alignment horizontal="right" vertical="center" wrapText="1"/>
    </xf>
    <xf numFmtId="164" fontId="8" fillId="0" borderId="19" xfId="0" applyNumberFormat="1" applyFont="1" applyBorder="1" applyAlignment="1">
      <alignment horizontal="right" vertical="center" wrapText="1"/>
    </xf>
    <xf numFmtId="164" fontId="8" fillId="0" borderId="0" xfId="0" applyNumberFormat="1" applyFont="1" applyFill="1" applyBorder="1" applyAlignment="1">
      <alignment horizontal="right" vertical="center" wrapText="1"/>
    </xf>
    <xf numFmtId="0" fontId="40" fillId="0" borderId="0" xfId="0" applyFont="1" applyFill="1"/>
    <xf numFmtId="0" fontId="41" fillId="0" borderId="0" xfId="0" applyFont="1"/>
    <xf numFmtId="0" fontId="6" fillId="3" borderId="0" xfId="0" quotePrefix="1" applyFont="1" applyFill="1" applyAlignment="1">
      <alignment horizontal="right" wrapText="1"/>
    </xf>
    <xf numFmtId="0" fontId="23" fillId="0" borderId="0" xfId="0" applyFont="1"/>
    <xf numFmtId="0" fontId="8"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vertical="center" wrapText="1"/>
    </xf>
    <xf numFmtId="0" fontId="8" fillId="0" borderId="0" xfId="0" applyFont="1"/>
    <xf numFmtId="0" fontId="0" fillId="0" borderId="0" xfId="0" applyFill="1"/>
    <xf numFmtId="164" fontId="9" fillId="0" borderId="0" xfId="0" applyNumberFormat="1" applyFont="1" applyFill="1"/>
    <xf numFmtId="164" fontId="0" fillId="0" borderId="0" xfId="0" applyNumberFormat="1" applyFill="1"/>
    <xf numFmtId="164" fontId="10" fillId="4" borderId="18" xfId="0" applyNumberFormat="1" applyFont="1" applyFill="1" applyBorder="1" applyAlignment="1">
      <alignment horizontal="right" vertical="center" wrapText="1"/>
    </xf>
    <xf numFmtId="0" fontId="8" fillId="0" borderId="0" xfId="11" applyFont="1" applyFill="1" applyAlignment="1">
      <alignment horizontal="center" vertical="center"/>
    </xf>
    <xf numFmtId="164" fontId="10" fillId="4" borderId="19" xfId="0" applyNumberFormat="1" applyFont="1" applyFill="1" applyBorder="1" applyAlignment="1">
      <alignment horizontal="right" vertical="center" wrapText="1"/>
    </xf>
    <xf numFmtId="0" fontId="6" fillId="3" borderId="0" xfId="0" applyFont="1" applyFill="1" applyAlignment="1">
      <alignment horizontal="center" vertical="center" wrapText="1"/>
    </xf>
    <xf numFmtId="0" fontId="0" fillId="0" borderId="0" xfId="0" applyFill="1"/>
    <xf numFmtId="0" fontId="7" fillId="0" borderId="0" xfId="0" applyFont="1" applyAlignment="1">
      <alignment horizontal="left" wrapText="1"/>
    </xf>
    <xf numFmtId="0" fontId="7" fillId="0" borderId="0" xfId="0" applyFont="1" applyAlignment="1">
      <alignment wrapText="1"/>
    </xf>
    <xf numFmtId="0" fontId="0" fillId="0" borderId="0" xfId="0" applyFill="1"/>
    <xf numFmtId="0" fontId="9" fillId="0" borderId="0" xfId="0" applyFont="1" applyAlignment="1">
      <alignment vertical="center" wrapText="1"/>
    </xf>
    <xf numFmtId="0" fontId="9" fillId="0" borderId="0" xfId="0" applyFont="1" applyAlignment="1">
      <alignment wrapText="1"/>
    </xf>
    <xf numFmtId="49" fontId="6" fillId="3" borderId="0" xfId="0" quotePrefix="1" applyNumberFormat="1" applyFont="1" applyFill="1" applyBorder="1" applyAlignment="1">
      <alignment horizontal="right" wrapText="1"/>
    </xf>
    <xf numFmtId="0" fontId="11"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12" fillId="0" borderId="0" xfId="0" applyFont="1" applyBorder="1" applyAlignment="1">
      <alignment horizontal="left" vertical="center" wrapText="1"/>
    </xf>
    <xf numFmtId="0" fontId="7" fillId="4" borderId="0" xfId="0" applyFont="1" applyFill="1" applyAlignment="1">
      <alignment horizontal="center" vertical="center"/>
    </xf>
    <xf numFmtId="0" fontId="7" fillId="4" borderId="0" xfId="0" applyFont="1" applyFill="1" applyAlignment="1">
      <alignment horizontal="left"/>
    </xf>
    <xf numFmtId="0" fontId="6" fillId="0" borderId="0" xfId="0" applyFont="1" applyFill="1" applyAlignment="1">
      <alignment horizontal="center" vertical="center" wrapText="1"/>
    </xf>
    <xf numFmtId="171" fontId="9" fillId="0" borderId="0" xfId="0" applyNumberFormat="1" applyFont="1" applyFill="1"/>
    <xf numFmtId="0" fontId="8" fillId="0" borderId="0" xfId="11" applyFont="1" applyFill="1" applyBorder="1" applyAlignment="1">
      <alignment horizontal="center" vertical="center"/>
    </xf>
    <xf numFmtId="0" fontId="0" fillId="3" borderId="0" xfId="0" applyFill="1" applyAlignment="1">
      <alignment horizontal="left"/>
    </xf>
    <xf numFmtId="0" fontId="6" fillId="3" borderId="6" xfId="0" applyFont="1" applyFill="1" applyBorder="1" applyAlignment="1">
      <alignment horizontal="center"/>
    </xf>
    <xf numFmtId="0" fontId="6" fillId="3" borderId="12" xfId="0" applyFont="1" applyFill="1" applyBorder="1" applyAlignment="1">
      <alignment horizontal="center"/>
    </xf>
    <xf numFmtId="0" fontId="23" fillId="0" borderId="0" xfId="0" applyFont="1" applyAlignment="1">
      <alignment horizontal="left"/>
    </xf>
    <xf numFmtId="0" fontId="7" fillId="4" borderId="0" xfId="0" quotePrefix="1" applyFont="1" applyFill="1" applyAlignment="1">
      <alignment horizontal="center"/>
    </xf>
    <xf numFmtId="0" fontId="8" fillId="4" borderId="0" xfId="0" applyFont="1" applyFill="1" applyAlignment="1">
      <alignment vertical="center" wrapText="1"/>
    </xf>
    <xf numFmtId="0" fontId="6" fillId="3" borderId="13"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49" fontId="8" fillId="0" borderId="26" xfId="0" applyNumberFormat="1" applyFont="1" applyFill="1" applyBorder="1" applyAlignment="1">
      <alignment horizontal="left" vertical="center" wrapText="1" indent="2"/>
    </xf>
    <xf numFmtId="0" fontId="12" fillId="0" borderId="26" xfId="0" applyFont="1" applyBorder="1" applyAlignment="1">
      <alignment horizontal="left" vertical="center" wrapText="1" indent="1"/>
    </xf>
    <xf numFmtId="0" fontId="6" fillId="3" borderId="0" xfId="17" applyFont="1" applyFill="1" applyBorder="1" applyAlignment="1">
      <alignment horizontal="right"/>
    </xf>
    <xf numFmtId="0" fontId="6" fillId="0" borderId="0" xfId="0" applyFont="1" applyAlignment="1">
      <alignment horizontal="right"/>
    </xf>
    <xf numFmtId="3" fontId="7" fillId="0" borderId="0" xfId="0" applyNumberFormat="1" applyFont="1" applyAlignment="1">
      <alignment horizontal="right"/>
    </xf>
    <xf numFmtId="3" fontId="7" fillId="4" borderId="0" xfId="0" applyNumberFormat="1" applyFont="1" applyFill="1" applyAlignment="1">
      <alignment horizontal="right"/>
    </xf>
    <xf numFmtId="170" fontId="7" fillId="0" borderId="0" xfId="0" applyNumberFormat="1" applyFont="1" applyAlignment="1">
      <alignment horizontal="right"/>
    </xf>
    <xf numFmtId="0" fontId="0" fillId="0" borderId="0" xfId="0" applyAlignment="1">
      <alignment horizontal="right"/>
    </xf>
    <xf numFmtId="0" fontId="7" fillId="0" borderId="0" xfId="0" applyFont="1" applyFill="1" applyAlignment="1">
      <alignment horizontal="right"/>
    </xf>
    <xf numFmtId="0" fontId="0" fillId="4" borderId="0" xfId="0" applyFill="1" applyAlignment="1">
      <alignment horizontal="right"/>
    </xf>
    <xf numFmtId="0" fontId="6" fillId="0" borderId="0" xfId="0" applyFont="1" applyFill="1" applyAlignment="1">
      <alignment horizontal="right"/>
    </xf>
    <xf numFmtId="164" fontId="7" fillId="0" borderId="0" xfId="0" applyNumberFormat="1" applyFont="1" applyAlignment="1">
      <alignment horizontal="right"/>
    </xf>
    <xf numFmtId="3" fontId="8" fillId="4" borderId="0" xfId="0" applyNumberFormat="1" applyFont="1" applyFill="1" applyAlignment="1">
      <alignment horizontal="right"/>
    </xf>
    <xf numFmtId="0" fontId="9" fillId="4" borderId="0" xfId="0" applyFont="1" applyFill="1" applyAlignment="1">
      <alignment horizontal="right"/>
    </xf>
    <xf numFmtId="49" fontId="6" fillId="3" borderId="1" xfId="0" quotePrefix="1" applyNumberFormat="1" applyFont="1" applyFill="1" applyBorder="1" applyAlignment="1">
      <alignment horizontal="right" wrapText="1"/>
    </xf>
    <xf numFmtId="3" fontId="7" fillId="4" borderId="0" xfId="0" applyNumberFormat="1" applyFont="1" applyFill="1" applyBorder="1" applyAlignment="1">
      <alignment horizontal="right"/>
    </xf>
    <xf numFmtId="164" fontId="9" fillId="4" borderId="0" xfId="0" applyNumberFormat="1" applyFont="1" applyFill="1" applyAlignment="1">
      <alignment horizontal="right"/>
    </xf>
    <xf numFmtId="0" fontId="22" fillId="0" borderId="0" xfId="0" applyFont="1" applyFill="1" applyAlignment="1">
      <alignment horizontal="right"/>
    </xf>
    <xf numFmtId="0" fontId="8" fillId="0" borderId="0" xfId="0" applyFont="1" applyAlignment="1">
      <alignment horizontal="right"/>
    </xf>
    <xf numFmtId="171" fontId="12" fillId="0" borderId="18" xfId="0" applyNumberFormat="1" applyFont="1" applyBorder="1" applyAlignment="1">
      <alignment horizontal="right" vertical="center" wrapText="1"/>
    </xf>
    <xf numFmtId="0" fontId="6" fillId="3" borderId="0" xfId="0" applyFont="1" applyFill="1" applyAlignment="1">
      <alignment horizontal="center" vertical="center" wrapText="1"/>
    </xf>
    <xf numFmtId="0" fontId="6" fillId="3" borderId="12" xfId="0" applyFont="1" applyFill="1" applyBorder="1" applyAlignment="1">
      <alignment horizontal="center" vertical="center" wrapText="1"/>
    </xf>
    <xf numFmtId="0" fontId="7" fillId="0" borderId="0" xfId="0" applyFont="1" applyAlignment="1">
      <alignment wrapText="1"/>
    </xf>
    <xf numFmtId="0" fontId="6" fillId="3" borderId="0" xfId="0" applyFont="1" applyFill="1" applyAlignment="1">
      <alignment horizontal="center" wrapText="1"/>
    </xf>
    <xf numFmtId="0" fontId="6" fillId="3" borderId="35" xfId="0" applyFont="1" applyFill="1" applyBorder="1" applyAlignment="1">
      <alignment horizontal="center" vertical="center" wrapText="1"/>
    </xf>
    <xf numFmtId="0" fontId="12" fillId="0" borderId="26" xfId="0" applyFont="1" applyFill="1" applyBorder="1" applyAlignment="1">
      <alignment vertical="center" wrapText="1"/>
    </xf>
    <xf numFmtId="0" fontId="12" fillId="0" borderId="26" xfId="0" applyFont="1" applyFill="1" applyBorder="1" applyAlignment="1">
      <alignment horizontal="left" vertical="center" wrapText="1"/>
    </xf>
    <xf numFmtId="1" fontId="9" fillId="4" borderId="0" xfId="0" applyNumberFormat="1" applyFont="1" applyFill="1" applyBorder="1" applyAlignment="1">
      <alignment horizontal="center" vertical="center" wrapText="1"/>
    </xf>
    <xf numFmtId="0" fontId="13" fillId="4" borderId="26" xfId="0" applyFont="1" applyFill="1" applyBorder="1" applyAlignment="1">
      <alignment horizontal="left" vertical="center" wrapText="1"/>
    </xf>
    <xf numFmtId="164" fontId="7" fillId="10" borderId="0" xfId="0" applyNumberFormat="1" applyFont="1" applyFill="1"/>
    <xf numFmtId="164" fontId="7" fillId="10" borderId="0" xfId="0" applyNumberFormat="1" applyFont="1" applyFill="1" applyAlignment="1">
      <alignment horizontal="right"/>
    </xf>
    <xf numFmtId="164" fontId="35" fillId="10" borderId="18" xfId="0" applyNumberFormat="1" applyFont="1" applyFill="1" applyBorder="1" applyAlignment="1">
      <alignment horizontal="right" vertical="center" wrapText="1"/>
    </xf>
    <xf numFmtId="0" fontId="7" fillId="0" borderId="0" xfId="0" applyFont="1" applyFill="1" applyAlignment="1">
      <alignment horizontal="left" wrapText="1"/>
    </xf>
    <xf numFmtId="0" fontId="9" fillId="0" borderId="0" xfId="0" applyFont="1" applyAlignment="1">
      <alignment horizontal="left"/>
    </xf>
    <xf numFmtId="0" fontId="7" fillId="0" borderId="0" xfId="0" applyFont="1" applyFill="1" applyAlignment="1">
      <alignment horizontal="left"/>
    </xf>
    <xf numFmtId="0" fontId="0" fillId="3" borderId="3" xfId="0" applyFill="1" applyBorder="1" applyAlignment="1">
      <alignment horizontal="center"/>
    </xf>
    <xf numFmtId="0" fontId="0" fillId="3" borderId="3" xfId="0" applyFill="1" applyBorder="1"/>
    <xf numFmtId="0" fontId="0" fillId="3" borderId="5" xfId="0" applyFill="1" applyBorder="1"/>
    <xf numFmtId="0" fontId="0" fillId="3" borderId="11" xfId="0" applyFill="1" applyBorder="1"/>
    <xf numFmtId="164" fontId="7" fillId="11" borderId="0" xfId="0" applyNumberFormat="1" applyFont="1" applyFill="1"/>
    <xf numFmtId="0" fontId="9" fillId="0" borderId="0" xfId="0" applyFont="1" applyFill="1" applyAlignment="1">
      <alignment horizontal="center" vertical="center"/>
    </xf>
    <xf numFmtId="0" fontId="19" fillId="0" borderId="0" xfId="0" applyFont="1" applyAlignment="1">
      <alignment horizontal="right"/>
    </xf>
    <xf numFmtId="0" fontId="8" fillId="0" borderId="0" xfId="0" applyFont="1" applyFill="1" applyAlignment="1">
      <alignment horizontal="center" vertical="center"/>
    </xf>
    <xf numFmtId="0" fontId="8" fillId="3" borderId="0" xfId="0" applyFont="1" applyFill="1"/>
    <xf numFmtId="0" fontId="6" fillId="3" borderId="12" xfId="0" quotePrefix="1" applyFont="1" applyFill="1" applyBorder="1" applyAlignment="1">
      <alignment horizontal="center" vertical="center" wrapText="1"/>
    </xf>
    <xf numFmtId="15" fontId="6" fillId="3" borderId="12" xfId="0" quotePrefix="1" applyNumberFormat="1" applyFont="1" applyFill="1" applyBorder="1" applyAlignment="1">
      <alignment horizontal="center" vertical="center" wrapText="1"/>
    </xf>
    <xf numFmtId="3" fontId="7" fillId="10" borderId="0" xfId="0" applyNumberFormat="1" applyFont="1" applyFill="1"/>
    <xf numFmtId="3" fontId="7" fillId="11" borderId="0" xfId="0" applyNumberFormat="1" applyFont="1" applyFill="1"/>
    <xf numFmtId="0" fontId="0" fillId="0" borderId="0" xfId="0" applyFont="1" applyFill="1"/>
    <xf numFmtId="0" fontId="0" fillId="11" borderId="0" xfId="0" applyFill="1"/>
    <xf numFmtId="0" fontId="7" fillId="10" borderId="0" xfId="0" applyFont="1" applyFill="1" applyAlignment="1">
      <alignment horizontal="left" wrapText="1" indent="1"/>
    </xf>
    <xf numFmtId="0" fontId="0" fillId="10" borderId="0" xfId="0" applyFill="1"/>
    <xf numFmtId="0" fontId="7" fillId="10" borderId="0" xfId="0" applyFont="1" applyFill="1" applyAlignment="1">
      <alignment wrapText="1"/>
    </xf>
    <xf numFmtId="164" fontId="7" fillId="10" borderId="0" xfId="0" applyNumberFormat="1" applyFont="1" applyFill="1" applyAlignment="1"/>
    <xf numFmtId="0" fontId="7" fillId="0" borderId="0" xfId="0" applyFont="1" applyFill="1" applyAlignment="1">
      <alignment horizontal="left" indent="1"/>
    </xf>
    <xf numFmtId="0" fontId="9" fillId="0" borderId="0" xfId="0" applyFont="1" applyFill="1" applyAlignment="1">
      <alignment wrapText="1"/>
    </xf>
    <xf numFmtId="0" fontId="9" fillId="0" borderId="0" xfId="0" applyFont="1" applyFill="1" applyAlignment="1">
      <alignment horizontal="left" vertical="center"/>
    </xf>
    <xf numFmtId="0" fontId="12" fillId="0" borderId="26" xfId="0" applyFont="1" applyFill="1" applyBorder="1" applyAlignment="1">
      <alignment horizontal="left" vertical="center" wrapText="1" indent="1"/>
    </xf>
    <xf numFmtId="0" fontId="7"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xf>
    <xf numFmtId="0" fontId="9" fillId="4" borderId="0" xfId="0" applyNumberFormat="1" applyFont="1" applyFill="1" applyBorder="1" applyAlignment="1">
      <alignment horizontal="center" vertical="center" wrapText="1"/>
    </xf>
    <xf numFmtId="0" fontId="0" fillId="0" borderId="0" xfId="0" applyFill="1" applyAlignment="1">
      <alignment horizontal="left" indent="2"/>
    </xf>
    <xf numFmtId="0" fontId="6" fillId="3" borderId="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2" xfId="0" applyFont="1" applyFill="1" applyBorder="1" applyAlignment="1">
      <alignment horizontal="center" vertical="center" wrapText="1"/>
    </xf>
    <xf numFmtId="9" fontId="6" fillId="3" borderId="0" xfId="0" applyNumberFormat="1" applyFont="1" applyFill="1" applyAlignment="1">
      <alignment horizontal="right"/>
    </xf>
    <xf numFmtId="0" fontId="6" fillId="3" borderId="8" xfId="0" applyFont="1" applyFill="1" applyBorder="1" applyAlignment="1">
      <alignment horizontal="center"/>
    </xf>
    <xf numFmtId="0" fontId="6" fillId="3" borderId="1" xfId="0" applyFont="1" applyFill="1" applyBorder="1" applyAlignment="1">
      <alignment horizontal="center"/>
    </xf>
    <xf numFmtId="0" fontId="8" fillId="4" borderId="0" xfId="0" applyFont="1" applyFill="1" applyBorder="1" applyAlignment="1">
      <alignment vertical="center"/>
    </xf>
    <xf numFmtId="0" fontId="8" fillId="0" borderId="0" xfId="0" applyFont="1" applyBorder="1" applyAlignment="1">
      <alignment vertical="center"/>
    </xf>
    <xf numFmtId="0" fontId="10" fillId="4" borderId="0" xfId="0" applyFont="1" applyFill="1" applyBorder="1" applyAlignment="1">
      <alignment vertical="center"/>
    </xf>
    <xf numFmtId="164" fontId="8" fillId="0" borderId="0" xfId="0" applyNumberFormat="1" applyFont="1" applyBorder="1" applyAlignment="1">
      <alignment horizontal="right" vertical="center" wrapText="1"/>
    </xf>
    <xf numFmtId="164" fontId="7" fillId="0" borderId="0" xfId="0" applyNumberFormat="1" applyFont="1" applyFill="1" applyBorder="1"/>
    <xf numFmtId="164" fontId="9" fillId="4" borderId="0" xfId="0" applyNumberFormat="1" applyFont="1" applyFill="1" applyBorder="1"/>
    <xf numFmtId="0" fontId="6" fillId="4" borderId="0" xfId="0" applyFont="1" applyFill="1" applyBorder="1" applyAlignment="1">
      <alignment horizontal="center" vertical="center" wrapText="1"/>
    </xf>
    <xf numFmtId="0" fontId="6" fillId="4" borderId="0" xfId="0" applyFont="1" applyFill="1" applyBorder="1" applyAlignment="1">
      <alignment horizontal="center" vertical="center"/>
    </xf>
    <xf numFmtId="164" fontId="9" fillId="4" borderId="0" xfId="8" applyNumberFormat="1" applyFont="1" applyFill="1" applyBorder="1"/>
    <xf numFmtId="0" fontId="24" fillId="0" borderId="0" xfId="0" applyFont="1" applyFill="1"/>
    <xf numFmtId="0" fontId="24" fillId="0" borderId="0" xfId="0" applyFont="1" applyFill="1" applyAlignment="1">
      <alignment horizontal="left"/>
    </xf>
    <xf numFmtId="0" fontId="24" fillId="0" borderId="0" xfId="0" applyFont="1" applyFill="1" applyAlignment="1">
      <alignment horizontal="left" indent="2"/>
    </xf>
    <xf numFmtId="0" fontId="9" fillId="0" borderId="36" xfId="0" applyFont="1" applyBorder="1"/>
    <xf numFmtId="0" fontId="9" fillId="0" borderId="37" xfId="0" applyFont="1" applyBorder="1"/>
    <xf numFmtId="0" fontId="7" fillId="0" borderId="37" xfId="0" applyFont="1" applyBorder="1" applyAlignment="1">
      <alignment horizontal="right"/>
    </xf>
    <xf numFmtId="0" fontId="7" fillId="0" borderId="37" xfId="0" applyFont="1" applyBorder="1" applyAlignment="1">
      <alignment horizontal="left" indent="2"/>
    </xf>
    <xf numFmtId="0" fontId="9" fillId="0" borderId="38" xfId="0" applyFont="1" applyBorder="1"/>
    <xf numFmtId="0" fontId="7" fillId="0" borderId="38" xfId="0" applyFont="1" applyBorder="1" applyAlignment="1">
      <alignment horizontal="right"/>
    </xf>
    <xf numFmtId="0" fontId="6" fillId="0" borderId="0" xfId="0" applyFont="1" applyFill="1" applyAlignment="1">
      <alignment horizontal="center"/>
    </xf>
    <xf numFmtId="0" fontId="7" fillId="0" borderId="0" xfId="0" applyFont="1" applyAlignment="1">
      <alignment horizontal="center" vertical="center" wrapText="1"/>
    </xf>
    <xf numFmtId="0" fontId="8" fillId="0" borderId="40" xfId="0" applyFont="1" applyFill="1" applyBorder="1" applyAlignment="1">
      <alignment horizontal="center" vertical="center"/>
    </xf>
    <xf numFmtId="0" fontId="8" fillId="0" borderId="40"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40" xfId="0" applyFont="1" applyFill="1" applyBorder="1" applyAlignment="1">
      <alignment vertical="center" wrapText="1"/>
    </xf>
    <xf numFmtId="0" fontId="7" fillId="0" borderId="40" xfId="0" applyFont="1" applyFill="1" applyBorder="1" applyAlignment="1">
      <alignment horizontal="center" vertical="center"/>
    </xf>
    <xf numFmtId="0" fontId="7" fillId="0" borderId="40" xfId="0" applyFont="1" applyBorder="1" applyAlignment="1">
      <alignment horizontal="center" vertical="center"/>
    </xf>
    <xf numFmtId="0" fontId="7" fillId="0" borderId="40" xfId="0" applyFont="1" applyBorder="1" applyAlignment="1">
      <alignment vertical="center" wrapText="1"/>
    </xf>
    <xf numFmtId="0" fontId="7" fillId="0" borderId="40" xfId="0" applyFont="1" applyBorder="1" applyAlignment="1">
      <alignment horizontal="left" vertical="center" wrapText="1"/>
    </xf>
    <xf numFmtId="175" fontId="7" fillId="0" borderId="0" xfId="0" applyNumberFormat="1" applyFont="1" applyAlignment="1">
      <alignment horizontal="right"/>
    </xf>
    <xf numFmtId="0" fontId="24" fillId="0" borderId="0" xfId="0" applyFont="1" applyFill="1" applyAlignment="1">
      <alignment horizontal="center"/>
    </xf>
    <xf numFmtId="3" fontId="13" fillId="4" borderId="26" xfId="0" applyNumberFormat="1" applyFont="1" applyFill="1" applyBorder="1" applyAlignment="1">
      <alignment horizontal="right" vertical="center" wrapText="1"/>
    </xf>
    <xf numFmtId="164" fontId="8" fillId="4" borderId="53" xfId="0" applyNumberFormat="1" applyFont="1" applyFill="1" applyBorder="1" applyAlignment="1">
      <alignment horizontal="right" vertical="center" wrapText="1"/>
    </xf>
    <xf numFmtId="170" fontId="8" fillId="0" borderId="0" xfId="0" applyNumberFormat="1" applyFont="1" applyAlignment="1">
      <alignment horizontal="right"/>
    </xf>
    <xf numFmtId="49" fontId="7" fillId="0" borderId="0" xfId="0" applyNumberFormat="1" applyFont="1" applyAlignment="1">
      <alignment horizontal="right" vertical="center"/>
    </xf>
    <xf numFmtId="173" fontId="7" fillId="0" borderId="0" xfId="0" applyNumberFormat="1" applyFont="1" applyAlignment="1">
      <alignment horizontal="right"/>
    </xf>
    <xf numFmtId="15" fontId="6" fillId="0" borderId="0" xfId="0" quotePrefix="1" applyNumberFormat="1" applyFont="1" applyFill="1" applyAlignment="1">
      <alignment horizontal="right" wrapText="1"/>
    </xf>
    <xf numFmtId="0" fontId="6" fillId="0" borderId="0" xfId="0" applyFont="1" applyFill="1" applyAlignment="1">
      <alignment horizontal="right" wrapText="1"/>
    </xf>
    <xf numFmtId="0" fontId="7" fillId="0" borderId="0" xfId="0" applyFont="1" applyAlignment="1">
      <alignment horizontal="left" wrapText="1"/>
    </xf>
    <xf numFmtId="170" fontId="7" fillId="0" borderId="0" xfId="0" applyNumberFormat="1" applyFont="1"/>
    <xf numFmtId="170" fontId="9" fillId="4" borderId="0" xfId="18" applyNumberFormat="1" applyFont="1" applyFill="1" applyBorder="1"/>
    <xf numFmtId="170" fontId="7" fillId="4" borderId="0" xfId="0" applyNumberFormat="1" applyFont="1" applyFill="1" applyAlignment="1">
      <alignment horizontal="right"/>
    </xf>
    <xf numFmtId="172" fontId="7" fillId="0" borderId="0" xfId="0" applyNumberFormat="1" applyFont="1"/>
    <xf numFmtId="172" fontId="10" fillId="0" borderId="0" xfId="0" applyNumberFormat="1" applyFont="1"/>
    <xf numFmtId="3" fontId="7" fillId="0" borderId="0" xfId="0" applyNumberFormat="1" applyFont="1" applyAlignment="1">
      <alignment vertical="center"/>
    </xf>
    <xf numFmtId="0" fontId="0" fillId="0" borderId="0" xfId="0" applyAlignment="1">
      <alignment horizontal="right" vertical="center"/>
    </xf>
    <xf numFmtId="0" fontId="0" fillId="4" borderId="0" xfId="0" applyFill="1" applyAlignment="1">
      <alignment horizontal="right" vertical="center"/>
    </xf>
    <xf numFmtId="3" fontId="7" fillId="0" borderId="0" xfId="0" applyNumberFormat="1" applyFont="1" applyAlignment="1"/>
    <xf numFmtId="3" fontId="9" fillId="4" borderId="0" xfId="0" applyNumberFormat="1" applyFont="1" applyFill="1" applyAlignment="1"/>
    <xf numFmtId="164" fontId="9" fillId="0" borderId="0" xfId="0" applyNumberFormat="1" applyFont="1" applyFill="1" applyAlignment="1">
      <alignment vertical="center"/>
    </xf>
    <xf numFmtId="164" fontId="7" fillId="0" borderId="0" xfId="0" applyNumberFormat="1" applyFont="1" applyFill="1" applyAlignment="1">
      <alignment vertical="center"/>
    </xf>
    <xf numFmtId="164" fontId="7" fillId="0" borderId="0" xfId="0" applyNumberFormat="1" applyFont="1" applyAlignment="1">
      <alignment vertical="center"/>
    </xf>
    <xf numFmtId="164" fontId="7" fillId="0" borderId="0" xfId="0" applyNumberFormat="1" applyFont="1" applyFill="1" applyAlignment="1">
      <alignment horizontal="center" vertical="center"/>
    </xf>
    <xf numFmtId="3" fontId="7" fillId="0" borderId="0" xfId="0" applyNumberFormat="1" applyFont="1" applyFill="1" applyAlignment="1">
      <alignment vertical="center"/>
    </xf>
    <xf numFmtId="3" fontId="9" fillId="0" borderId="0" xfId="0" applyNumberFormat="1" applyFont="1" applyFill="1" applyAlignment="1">
      <alignment vertical="center"/>
    </xf>
    <xf numFmtId="0" fontId="0" fillId="11" borderId="0" xfId="0" applyFont="1" applyFill="1" applyAlignment="1">
      <alignment vertical="center"/>
    </xf>
    <xf numFmtId="1" fontId="9" fillId="0" borderId="0" xfId="18" applyNumberFormat="1" applyFont="1" applyFill="1" applyAlignment="1">
      <alignment vertical="center"/>
    </xf>
    <xf numFmtId="164" fontId="7" fillId="10" borderId="0" xfId="0" applyNumberFormat="1" applyFont="1" applyFill="1" applyAlignment="1">
      <alignment vertical="center"/>
    </xf>
    <xf numFmtId="164" fontId="9" fillId="4" borderId="0" xfId="0" applyNumberFormat="1" applyFont="1" applyFill="1" applyAlignment="1">
      <alignment vertical="center"/>
    </xf>
    <xf numFmtId="164" fontId="9" fillId="0" borderId="0" xfId="0" applyNumberFormat="1" applyFont="1" applyAlignment="1">
      <alignment vertical="center"/>
    </xf>
    <xf numFmtId="3" fontId="7" fillId="0" borderId="0" xfId="0" applyNumberFormat="1" applyFont="1" applyAlignment="1">
      <alignment horizontal="right" vertical="center" wrapText="1"/>
    </xf>
    <xf numFmtId="164" fontId="7" fillId="0" borderId="0" xfId="0" applyNumberFormat="1" applyFont="1" applyAlignment="1">
      <alignment horizontal="right" vertical="center"/>
    </xf>
    <xf numFmtId="3" fontId="10" fillId="0" borderId="0" xfId="0" applyNumberFormat="1" applyFont="1" applyAlignment="1">
      <alignment horizontal="right" vertical="center"/>
    </xf>
    <xf numFmtId="1" fontId="7" fillId="0" borderId="0" xfId="0" applyNumberFormat="1" applyFont="1" applyAlignment="1">
      <alignment vertical="center"/>
    </xf>
    <xf numFmtId="1" fontId="9" fillId="4" borderId="0" xfId="0" applyNumberFormat="1" applyFont="1" applyFill="1" applyAlignment="1">
      <alignment vertical="center"/>
    </xf>
    <xf numFmtId="164" fontId="9" fillId="4" borderId="0" xfId="0" applyNumberFormat="1" applyFont="1" applyFill="1" applyAlignment="1">
      <alignment horizontal="center" vertical="center"/>
    </xf>
    <xf numFmtId="3" fontId="12" fillId="0" borderId="34" xfId="0" applyNumberFormat="1" applyFont="1" applyFill="1" applyBorder="1" applyAlignment="1">
      <alignment horizontal="right" wrapText="1"/>
    </xf>
    <xf numFmtId="171" fontId="12" fillId="9" borderId="18" xfId="0" applyNumberFormat="1" applyFont="1" applyFill="1" applyBorder="1" applyAlignment="1">
      <alignment horizontal="right" wrapText="1"/>
    </xf>
    <xf numFmtId="164" fontId="8" fillId="0" borderId="18" xfId="0" applyNumberFormat="1" applyFont="1" applyBorder="1" applyAlignment="1">
      <alignment horizontal="right" wrapText="1"/>
    </xf>
    <xf numFmtId="3" fontId="8" fillId="0" borderId="18" xfId="0" applyNumberFormat="1" applyFont="1" applyFill="1" applyBorder="1" applyAlignment="1">
      <alignment horizontal="right" wrapText="1"/>
    </xf>
    <xf numFmtId="164" fontId="8" fillId="9" borderId="18" xfId="0" applyNumberFormat="1" applyFont="1" applyFill="1" applyBorder="1" applyAlignment="1">
      <alignment horizontal="right" wrapText="1"/>
    </xf>
    <xf numFmtId="3" fontId="8" fillId="0" borderId="18" xfId="0" applyNumberFormat="1" applyFont="1" applyBorder="1" applyAlignment="1">
      <alignment horizontal="right" wrapText="1"/>
    </xf>
    <xf numFmtId="3" fontId="12" fillId="0" borderId="18" xfId="0" applyNumberFormat="1" applyFont="1" applyBorder="1" applyAlignment="1">
      <alignment horizontal="right" wrapText="1"/>
    </xf>
    <xf numFmtId="3" fontId="12" fillId="0" borderId="18" xfId="0" applyNumberFormat="1" applyFont="1" applyFill="1" applyBorder="1" applyAlignment="1">
      <alignment horizontal="right" wrapText="1"/>
    </xf>
    <xf numFmtId="3" fontId="12" fillId="0" borderId="26" xfId="0" applyNumberFormat="1" applyFont="1" applyFill="1" applyBorder="1" applyAlignment="1">
      <alignment horizontal="right" wrapText="1"/>
    </xf>
    <xf numFmtId="0" fontId="13" fillId="9" borderId="26" xfId="0" applyFont="1" applyFill="1" applyBorder="1" applyAlignment="1">
      <alignment horizontal="right" wrapText="1"/>
    </xf>
    <xf numFmtId="3" fontId="13" fillId="4" borderId="18" xfId="0" applyNumberFormat="1" applyFont="1" applyFill="1" applyBorder="1" applyAlignment="1">
      <alignment horizontal="right" wrapText="1"/>
    </xf>
    <xf numFmtId="3" fontId="10" fillId="4" borderId="18" xfId="0" applyNumberFormat="1" applyFont="1" applyFill="1" applyBorder="1" applyAlignment="1">
      <alignment horizontal="right" wrapText="1"/>
    </xf>
    <xf numFmtId="164" fontId="8" fillId="4" borderId="18" xfId="0" applyNumberFormat="1" applyFont="1" applyFill="1" applyBorder="1" applyAlignment="1">
      <alignment horizontal="right" wrapText="1"/>
    </xf>
    <xf numFmtId="0" fontId="7" fillId="10" borderId="0" xfId="0" applyFont="1" applyFill="1" applyAlignment="1">
      <alignment horizontal="right" vertical="center"/>
    </xf>
    <xf numFmtId="164" fontId="9" fillId="4" borderId="0" xfId="0" applyNumberFormat="1" applyFont="1" applyFill="1" applyAlignment="1">
      <alignment horizontal="right" vertical="center"/>
    </xf>
    <xf numFmtId="0" fontId="7" fillId="10" borderId="0" xfId="0" applyFont="1" applyFill="1" applyAlignment="1">
      <alignment vertical="center"/>
    </xf>
    <xf numFmtId="0" fontId="7" fillId="9" borderId="0" xfId="0" applyFont="1" applyFill="1" applyAlignment="1">
      <alignment vertical="center"/>
    </xf>
    <xf numFmtId="168" fontId="8" fillId="0" borderId="0" xfId="8" applyNumberFormat="1" applyFont="1" applyAlignment="1">
      <alignment vertical="center"/>
    </xf>
    <xf numFmtId="3" fontId="7" fillId="0" borderId="0" xfId="0" applyNumberFormat="1" applyFont="1" applyAlignment="1">
      <alignment vertical="center" wrapText="1"/>
    </xf>
    <xf numFmtId="168" fontId="8" fillId="0" borderId="0" xfId="8" applyNumberFormat="1" applyFont="1" applyFill="1" applyAlignment="1">
      <alignment vertical="center"/>
    </xf>
    <xf numFmtId="170" fontId="7" fillId="0" borderId="0" xfId="0" applyNumberFormat="1" applyFont="1" applyAlignment="1">
      <alignment vertical="center" wrapText="1"/>
    </xf>
    <xf numFmtId="173" fontId="7" fillId="0" borderId="0" xfId="0" applyNumberFormat="1" applyFont="1" applyAlignment="1">
      <alignment vertical="center" wrapText="1"/>
    </xf>
    <xf numFmtId="169" fontId="7" fillId="0" borderId="0" xfId="8" applyNumberFormat="1" applyFont="1" applyFill="1" applyAlignment="1">
      <alignment vertical="center"/>
    </xf>
    <xf numFmtId="170" fontId="7" fillId="0" borderId="0" xfId="0" applyNumberFormat="1" applyFont="1" applyAlignment="1">
      <alignment horizontal="right" vertical="center" wrapText="1"/>
    </xf>
    <xf numFmtId="169" fontId="8" fillId="0" borderId="0" xfId="8" applyNumberFormat="1" applyFont="1" applyFill="1" applyAlignment="1">
      <alignment vertical="center"/>
    </xf>
    <xf numFmtId="0" fontId="6" fillId="3" borderId="0" xfId="0" applyFont="1" applyFill="1" applyAlignment="1">
      <alignment horizontal="center" vertical="center" wrapText="1"/>
    </xf>
    <xf numFmtId="0" fontId="6" fillId="3" borderId="1" xfId="0"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6" fillId="3" borderId="6"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15" fontId="7" fillId="0" borderId="36" xfId="0" quotePrefix="1" applyNumberFormat="1" applyFont="1" applyBorder="1" applyAlignment="1">
      <alignment horizontal="right"/>
    </xf>
    <xf numFmtId="0" fontId="6" fillId="0" borderId="0" xfId="0" applyFont="1"/>
    <xf numFmtId="0" fontId="78" fillId="3" borderId="0" xfId="0" applyFont="1" applyFill="1" applyAlignment="1">
      <alignment horizontal="left"/>
    </xf>
    <xf numFmtId="0" fontId="78" fillId="3" borderId="0" xfId="0" applyFont="1" applyFill="1" applyAlignment="1">
      <alignment horizontal="center" wrapText="1"/>
    </xf>
    <xf numFmtId="0" fontId="7" fillId="0" borderId="54" xfId="0" applyFont="1" applyBorder="1" applyAlignment="1">
      <alignment horizontal="center"/>
    </xf>
    <xf numFmtId="0" fontId="7" fillId="0" borderId="55" xfId="0" applyFont="1" applyBorder="1"/>
    <xf numFmtId="0" fontId="7" fillId="0" borderId="56" xfId="0" applyFont="1" applyBorder="1" applyAlignment="1">
      <alignment horizontal="center"/>
    </xf>
    <xf numFmtId="0" fontId="7" fillId="0" borderId="55" xfId="0" applyFont="1" applyBorder="1" applyAlignment="1">
      <alignment wrapText="1"/>
    </xf>
    <xf numFmtId="0" fontId="7" fillId="0" borderId="55" xfId="0" applyFont="1" applyBorder="1" applyAlignment="1">
      <alignment horizontal="left" vertical="center"/>
    </xf>
    <xf numFmtId="0" fontId="9" fillId="0" borderId="57" xfId="0" applyFont="1" applyBorder="1"/>
    <xf numFmtId="0" fontId="7" fillId="0" borderId="58" xfId="0" applyFont="1" applyBorder="1" applyAlignment="1">
      <alignment horizontal="center"/>
    </xf>
    <xf numFmtId="0" fontId="7" fillId="0" borderId="57" xfId="0" applyFont="1" applyBorder="1"/>
    <xf numFmtId="0" fontId="7" fillId="0" borderId="55" xfId="0" applyFont="1" applyBorder="1" applyAlignment="1">
      <alignment horizontal="left"/>
    </xf>
    <xf numFmtId="0" fontId="7" fillId="0" borderId="0" xfId="0" applyFont="1" applyFill="1" applyAlignment="1">
      <alignment vertical="top" wrapText="1"/>
    </xf>
    <xf numFmtId="0" fontId="7" fillId="0" borderId="55" xfId="0" applyFont="1" applyBorder="1" applyAlignment="1">
      <alignment horizontal="left" vertical="top" wrapText="1"/>
    </xf>
    <xf numFmtId="0" fontId="7" fillId="0" borderId="60" xfId="0" applyFont="1" applyBorder="1" applyAlignment="1">
      <alignment horizontal="left" vertical="top" wrapText="1"/>
    </xf>
    <xf numFmtId="0" fontId="7" fillId="0" borderId="59" xfId="0" applyFont="1" applyBorder="1" applyAlignment="1">
      <alignment horizontal="center"/>
    </xf>
    <xf numFmtId="0" fontId="9" fillId="0" borderId="57" xfId="0" applyFont="1" applyBorder="1" applyAlignment="1">
      <alignment vertical="center"/>
    </xf>
    <xf numFmtId="0" fontId="7" fillId="0" borderId="55" xfId="0" applyFont="1" applyBorder="1" applyAlignment="1">
      <alignment horizontal="left" wrapText="1"/>
    </xf>
    <xf numFmtId="0" fontId="19" fillId="0" borderId="0" xfId="0" applyFont="1" applyAlignment="1">
      <alignment wrapText="1"/>
    </xf>
    <xf numFmtId="49" fontId="6" fillId="3" borderId="0" xfId="0" applyNumberFormat="1" applyFont="1" applyFill="1" applyBorder="1" applyAlignment="1">
      <alignment horizontal="left"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horizontal="left" vertical="center" wrapText="1"/>
    </xf>
    <xf numFmtId="164" fontId="35" fillId="10" borderId="0" xfId="0" applyNumberFormat="1" applyFont="1" applyFill="1" applyBorder="1" applyAlignment="1">
      <alignment horizontal="right" vertical="center" wrapText="1"/>
    </xf>
    <xf numFmtId="0" fontId="79" fillId="0" borderId="0" xfId="0" applyFont="1" applyAlignment="1">
      <alignment vertical="center"/>
    </xf>
    <xf numFmtId="172" fontId="9" fillId="4" borderId="0" xfId="0" applyNumberFormat="1" applyFont="1" applyFill="1"/>
    <xf numFmtId="0" fontId="80" fillId="0" borderId="0" xfId="0" applyFont="1" applyAlignment="1">
      <alignment vertical="center" wrapText="1"/>
    </xf>
    <xf numFmtId="0" fontId="7" fillId="4" borderId="0" xfId="0" applyFont="1" applyFill="1" applyAlignment="1">
      <alignment vertical="center" wrapText="1"/>
    </xf>
    <xf numFmtId="0" fontId="80" fillId="4" borderId="0" xfId="0" applyFont="1" applyFill="1" applyAlignment="1">
      <alignment vertical="center" wrapText="1"/>
    </xf>
    <xf numFmtId="0" fontId="9" fillId="4" borderId="0" xfId="0" applyFont="1" applyFill="1" applyAlignment="1">
      <alignment horizontal="center" vertical="center" wrapText="1"/>
    </xf>
    <xf numFmtId="3" fontId="7" fillId="4" borderId="0" xfId="0" applyNumberFormat="1" applyFont="1" applyFill="1" applyAlignment="1">
      <alignment vertical="center" wrapText="1"/>
    </xf>
    <xf numFmtId="3" fontId="7" fillId="4" borderId="0" xfId="0" applyNumberFormat="1" applyFont="1" applyFill="1" applyAlignment="1">
      <alignment horizontal="right" vertical="center" wrapText="1"/>
    </xf>
    <xf numFmtId="3" fontId="9" fillId="4" borderId="0" xfId="0" applyNumberFormat="1" applyFont="1" applyFill="1" applyAlignment="1">
      <alignment vertical="center" wrapText="1"/>
    </xf>
    <xf numFmtId="0" fontId="81" fillId="0" borderId="0" xfId="0" applyFont="1"/>
    <xf numFmtId="0" fontId="6" fillId="3" borderId="0" xfId="0" applyFont="1" applyFill="1" applyAlignment="1">
      <alignment horizontal="center" vertical="center"/>
    </xf>
    <xf numFmtId="0" fontId="18" fillId="0" borderId="0" xfId="0" applyFont="1" applyAlignment="1">
      <alignment vertical="center"/>
    </xf>
    <xf numFmtId="0" fontId="18" fillId="0" borderId="0" xfId="0" applyFont="1" applyAlignment="1">
      <alignment horizontal="center" vertical="center"/>
    </xf>
    <xf numFmtId="49" fontId="82" fillId="0" borderId="0" xfId="0" applyNumberFormat="1" applyFont="1"/>
    <xf numFmtId="49" fontId="82" fillId="3" borderId="0" xfId="0" applyNumberFormat="1" applyFont="1" applyFill="1"/>
    <xf numFmtId="49" fontId="6" fillId="3" borderId="7" xfId="0" applyNumberFormat="1" applyFont="1" applyFill="1" applyBorder="1" applyAlignment="1">
      <alignment horizontal="center" vertical="center"/>
    </xf>
    <xf numFmtId="2" fontId="10" fillId="4" borderId="0" xfId="0" applyNumberFormat="1" applyFont="1" applyFill="1" applyAlignment="1">
      <alignment horizontal="center" vertical="center" wrapText="1"/>
    </xf>
    <xf numFmtId="171" fontId="10" fillId="4" borderId="0" xfId="0" applyNumberFormat="1" applyFont="1" applyFill="1" applyAlignment="1">
      <alignment horizontal="center" vertical="center" wrapText="1"/>
    </xf>
    <xf numFmtId="171" fontId="8" fillId="0" borderId="0" xfId="0" applyNumberFormat="1" applyFont="1" applyAlignment="1">
      <alignment horizontal="center" vertical="center" wrapText="1"/>
    </xf>
    <xf numFmtId="49" fontId="8" fillId="0" borderId="26" xfId="0" applyNumberFormat="1" applyFont="1" applyBorder="1" applyAlignment="1">
      <alignment horizontal="left" vertical="center" wrapText="1" indent="1"/>
    </xf>
    <xf numFmtId="164" fontId="10" fillId="10" borderId="18" xfId="0" applyNumberFormat="1" applyFont="1" applyFill="1" applyBorder="1" applyAlignment="1">
      <alignment horizontal="right" vertical="center"/>
    </xf>
    <xf numFmtId="164" fontId="8" fillId="10" borderId="18" xfId="0" applyNumberFormat="1" applyFont="1" applyFill="1" applyBorder="1" applyAlignment="1">
      <alignment horizontal="right" vertical="center"/>
    </xf>
    <xf numFmtId="164" fontId="10" fillId="4" borderId="18" xfId="0" quotePrefix="1" applyNumberFormat="1" applyFont="1" applyFill="1" applyBorder="1" applyAlignment="1">
      <alignment horizontal="right" vertical="center" wrapText="1"/>
    </xf>
    <xf numFmtId="164" fontId="10" fillId="4" borderId="19" xfId="0" quotePrefix="1" applyNumberFormat="1" applyFont="1" applyFill="1" applyBorder="1" applyAlignment="1">
      <alignment horizontal="right" vertical="center" wrapText="1"/>
    </xf>
    <xf numFmtId="0" fontId="6" fillId="3" borderId="0" xfId="0" applyFont="1" applyFill="1" applyAlignment="1">
      <alignment wrapText="1"/>
    </xf>
    <xf numFmtId="0" fontId="8" fillId="0" borderId="0" xfId="0" applyFont="1" applyAlignment="1">
      <alignment horizontal="left" vertical="center" wrapText="1"/>
    </xf>
    <xf numFmtId="49" fontId="6" fillId="3" borderId="0" xfId="0" applyNumberFormat="1" applyFont="1" applyFill="1" applyAlignment="1">
      <alignment horizontal="center" wrapText="1"/>
    </xf>
    <xf numFmtId="49" fontId="9" fillId="4" borderId="0" xfId="0" applyNumberFormat="1" applyFont="1" applyFill="1" applyAlignment="1">
      <alignment horizontal="center"/>
    </xf>
    <xf numFmtId="49" fontId="7" fillId="0" borderId="0" xfId="0" applyNumberFormat="1" applyFont="1" applyAlignment="1">
      <alignment horizontal="center"/>
    </xf>
    <xf numFmtId="0" fontId="8" fillId="0" borderId="0" xfId="0" applyFont="1" applyAlignment="1">
      <alignment horizontal="left" vertical="center"/>
    </xf>
    <xf numFmtId="164" fontId="8" fillId="0" borderId="0" xfId="0" applyNumberFormat="1" applyFont="1" applyAlignment="1">
      <alignment horizontal="right" vertical="center"/>
    </xf>
    <xf numFmtId="3" fontId="8" fillId="0" borderId="0" xfId="0" applyNumberFormat="1" applyFont="1" applyAlignment="1">
      <alignment horizontal="right" vertical="center"/>
    </xf>
    <xf numFmtId="49" fontId="9" fillId="0" borderId="0" xfId="0" applyNumberFormat="1" applyFont="1" applyAlignment="1">
      <alignment horizontal="center"/>
    </xf>
    <xf numFmtId="0" fontId="10" fillId="0" borderId="0" xfId="0" applyFont="1" applyAlignment="1">
      <alignment horizontal="left" vertical="center"/>
    </xf>
    <xf numFmtId="0" fontId="8" fillId="6" borderId="0" xfId="11" applyFont="1" applyFill="1" applyBorder="1" applyAlignment="1">
      <alignment horizontal="center" vertical="center"/>
    </xf>
    <xf numFmtId="0" fontId="18" fillId="6" borderId="0" xfId="0" applyFont="1" applyFill="1"/>
    <xf numFmtId="0" fontId="7" fillId="6" borderId="0" xfId="0" applyFont="1" applyFill="1" applyAlignment="1">
      <alignment wrapText="1"/>
    </xf>
    <xf numFmtId="0" fontId="7" fillId="6" borderId="0" xfId="0" applyFont="1" applyFill="1" applyAlignment="1">
      <alignment horizontal="left" wrapText="1"/>
    </xf>
    <xf numFmtId="0" fontId="38" fillId="6" borderId="0" xfId="0" applyFont="1" applyFill="1"/>
    <xf numFmtId="0" fontId="7" fillId="6" borderId="0" xfId="0" applyFont="1" applyFill="1" applyAlignment="1">
      <alignment horizontal="left"/>
    </xf>
    <xf numFmtId="1" fontId="7" fillId="0" borderId="0" xfId="0" applyNumberFormat="1" applyFont="1" applyAlignment="1">
      <alignment horizontal="center"/>
    </xf>
    <xf numFmtId="1" fontId="9" fillId="0" borderId="0" xfId="0" applyNumberFormat="1" applyFont="1" applyAlignment="1">
      <alignment horizontal="center"/>
    </xf>
    <xf numFmtId="0" fontId="7" fillId="0" borderId="0" xfId="0" applyNumberFormat="1" applyFont="1" applyAlignment="1">
      <alignment horizontal="center"/>
    </xf>
    <xf numFmtId="0" fontId="9" fillId="4" borderId="0" xfId="0" applyNumberFormat="1" applyFont="1" applyFill="1" applyAlignment="1">
      <alignment horizontal="center"/>
    </xf>
    <xf numFmtId="49" fontId="6" fillId="3" borderId="0" xfId="0" quotePrefix="1" applyNumberFormat="1" applyFont="1" applyFill="1" applyAlignment="1">
      <alignment horizontal="center" wrapText="1"/>
    </xf>
    <xf numFmtId="0" fontId="6" fillId="3" borderId="0" xfId="0" quotePrefix="1" applyNumberFormat="1" applyFont="1" applyFill="1" applyAlignment="1">
      <alignment horizontal="center" wrapText="1"/>
    </xf>
    <xf numFmtId="0" fontId="0" fillId="6" borderId="0" xfId="0" applyFill="1" applyAlignment="1">
      <alignment horizontal="left"/>
    </xf>
    <xf numFmtId="0" fontId="8" fillId="0" borderId="0" xfId="0" applyFont="1" applyAlignment="1">
      <alignment horizontal="left" vertical="center" indent="1"/>
    </xf>
    <xf numFmtId="0" fontId="8" fillId="0" borderId="56" xfId="11" applyFont="1" applyBorder="1" applyAlignment="1">
      <alignment horizontal="center" vertical="center"/>
    </xf>
    <xf numFmtId="0" fontId="6" fillId="3" borderId="0" xfId="0" applyFont="1" applyFill="1" applyAlignment="1">
      <alignment horizontal="center" vertical="center" wrapText="1"/>
    </xf>
    <xf numFmtId="0" fontId="23" fillId="0" borderId="0" xfId="0" applyFont="1" applyFill="1" applyAlignment="1">
      <alignment horizontal="left" wrapText="1"/>
    </xf>
    <xf numFmtId="0" fontId="9" fillId="6" borderId="0" xfId="0" applyFont="1" applyFill="1" applyAlignment="1">
      <alignment horizontal="center"/>
    </xf>
    <xf numFmtId="0" fontId="7" fillId="6" borderId="0" xfId="0" applyFont="1" applyFill="1" applyAlignment="1">
      <alignment horizontal="center"/>
    </xf>
    <xf numFmtId="0" fontId="7" fillId="6" borderId="0" xfId="0" applyFont="1" applyFill="1" applyAlignment="1">
      <alignment horizontal="right"/>
    </xf>
    <xf numFmtId="0" fontId="6" fillId="3" borderId="0" xfId="0" applyFont="1" applyFill="1" applyAlignment="1">
      <alignment horizontal="center" vertical="center" wrapText="1"/>
    </xf>
    <xf numFmtId="0" fontId="8" fillId="0" borderId="40" xfId="0" applyFont="1" applyBorder="1" applyAlignment="1">
      <alignment horizontal="center" vertical="center"/>
    </xf>
    <xf numFmtId="0" fontId="8" fillId="0" borderId="40" xfId="0" applyFont="1" applyBorder="1" applyAlignment="1">
      <alignment horizontal="left" vertical="center" wrapText="1"/>
    </xf>
    <xf numFmtId="0" fontId="23" fillId="0" borderId="0" xfId="0" applyFont="1" applyFill="1" applyAlignment="1">
      <alignment horizontal="left" vertical="center"/>
    </xf>
    <xf numFmtId="0" fontId="6" fillId="3" borderId="0" xfId="0" applyFont="1" applyFill="1" applyAlignment="1">
      <alignment horizontal="center" vertical="center" wrapText="1"/>
    </xf>
    <xf numFmtId="0" fontId="0" fillId="0" borderId="0" xfId="0" applyFill="1" applyAlignment="1">
      <alignment horizontal="center" vertical="center"/>
    </xf>
    <xf numFmtId="0" fontId="7" fillId="0" borderId="0" xfId="0" applyFont="1" applyFill="1" applyAlignment="1">
      <alignment horizontal="right" vertical="top"/>
    </xf>
    <xf numFmtId="0" fontId="7" fillId="0" borderId="0" xfId="0" applyFont="1" applyFill="1" applyAlignment="1">
      <alignment horizontal="left" vertical="top" wrapText="1"/>
    </xf>
    <xf numFmtId="0" fontId="8" fillId="0" borderId="40"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4" xfId="0" applyFont="1" applyBorder="1" applyAlignment="1">
      <alignment horizontal="center" vertical="center"/>
    </xf>
    <xf numFmtId="0" fontId="8" fillId="0" borderId="64" xfId="0" applyFont="1" applyBorder="1" applyAlignment="1">
      <alignment horizontal="left" vertical="center" wrapText="1"/>
    </xf>
    <xf numFmtId="0" fontId="8" fillId="0" borderId="0" xfId="0" applyFont="1" applyAlignment="1">
      <alignment horizontal="center" vertical="center" wrapText="1"/>
    </xf>
    <xf numFmtId="0" fontId="7" fillId="0" borderId="55" xfId="0" applyFont="1" applyBorder="1" applyAlignment="1">
      <alignment vertical="center"/>
    </xf>
    <xf numFmtId="0" fontId="7" fillId="0" borderId="56" xfId="0" applyFont="1" applyBorder="1" applyAlignment="1">
      <alignment horizontal="center" wrapText="1"/>
    </xf>
    <xf numFmtId="0" fontId="7" fillId="0" borderId="56" xfId="0" applyFont="1" applyBorder="1" applyAlignment="1">
      <alignment horizontal="center" vertical="top" wrapText="1"/>
    </xf>
    <xf numFmtId="0" fontId="7" fillId="0" borderId="54" xfId="0" applyFont="1" applyFill="1" applyBorder="1" applyAlignment="1">
      <alignment horizontal="center" vertical="center"/>
    </xf>
    <xf numFmtId="0" fontId="6" fillId="3" borderId="0" xfId="0" applyFont="1" applyFill="1" applyAlignment="1">
      <alignment horizontal="center" vertical="center" wrapText="1"/>
    </xf>
    <xf numFmtId="3" fontId="13" fillId="4" borderId="18" xfId="0" applyNumberFormat="1" applyFont="1" applyFill="1" applyBorder="1" applyAlignment="1">
      <alignment horizontal="right" vertical="center" wrapText="1"/>
    </xf>
    <xf numFmtId="0" fontId="8" fillId="0" borderId="0" xfId="0" applyNumberFormat="1" applyFont="1" applyAlignment="1">
      <alignment horizontal="center" vertical="center" wrapText="1"/>
    </xf>
    <xf numFmtId="0" fontId="8" fillId="56" borderId="65" xfId="0" applyFont="1" applyFill="1" applyBorder="1" applyAlignment="1">
      <alignment horizontal="center" vertical="center"/>
    </xf>
    <xf numFmtId="0" fontId="8" fillId="56" borderId="65" xfId="0" applyFont="1" applyFill="1" applyBorder="1" applyAlignment="1">
      <alignment horizontal="left" vertical="center" wrapText="1"/>
    </xf>
    <xf numFmtId="0" fontId="12" fillId="56" borderId="65" xfId="0" applyFont="1" applyFill="1" applyBorder="1" applyAlignment="1">
      <alignment horizontal="left" vertical="center" wrapText="1"/>
    </xf>
    <xf numFmtId="0" fontId="12" fillId="56" borderId="65" xfId="0" applyFont="1" applyFill="1" applyBorder="1" applyAlignment="1">
      <alignment vertical="center" wrapText="1"/>
    </xf>
    <xf numFmtId="0" fontId="12" fillId="56" borderId="65" xfId="0" applyFont="1" applyFill="1" applyBorder="1" applyAlignment="1">
      <alignment horizontal="center" vertical="center"/>
    </xf>
    <xf numFmtId="0" fontId="6" fillId="3" borderId="0" xfId="0" applyFont="1" applyFill="1" applyAlignment="1">
      <alignment horizontal="center" wrapText="1"/>
    </xf>
    <xf numFmtId="0" fontId="20" fillId="0" borderId="0" xfId="0" applyFont="1"/>
    <xf numFmtId="0" fontId="8" fillId="0" borderId="0" xfId="0" applyFont="1" applyAlignment="1">
      <alignment horizontal="left" indent="1"/>
    </xf>
    <xf numFmtId="0" fontId="8" fillId="0" borderId="0" xfId="0" applyFont="1" applyAlignment="1">
      <alignment wrapText="1"/>
    </xf>
    <xf numFmtId="0" fontId="8" fillId="0" borderId="56" xfId="11" applyFont="1" applyFill="1" applyBorder="1" applyAlignment="1">
      <alignment horizontal="center" vertical="center"/>
    </xf>
    <xf numFmtId="0" fontId="7" fillId="0" borderId="56" xfId="0" applyFont="1" applyFill="1" applyBorder="1" applyAlignment="1">
      <alignment horizontal="center" wrapText="1"/>
    </xf>
    <xf numFmtId="0" fontId="7" fillId="0" borderId="56" xfId="0" applyFont="1" applyFill="1" applyBorder="1" applyAlignment="1">
      <alignment horizontal="center" vertical="top" wrapText="1"/>
    </xf>
    <xf numFmtId="0" fontId="7" fillId="0" borderId="0" xfId="0" quotePrefix="1" applyFont="1" applyFill="1" applyAlignment="1">
      <alignment horizontal="center" vertical="center"/>
    </xf>
    <xf numFmtId="15" fontId="7" fillId="0" borderId="0" xfId="0" quotePrefix="1" applyNumberFormat="1" applyFont="1" applyFill="1" applyAlignment="1">
      <alignment horizontal="center" vertical="center"/>
    </xf>
    <xf numFmtId="0" fontId="6" fillId="0" borderId="0" xfId="0" applyFont="1" applyAlignment="1">
      <alignment horizontal="center" vertical="center"/>
    </xf>
    <xf numFmtId="0" fontId="23" fillId="0" borderId="0" xfId="0" applyFont="1" applyFill="1" applyAlignment="1">
      <alignment horizontal="center" vertical="center"/>
    </xf>
    <xf numFmtId="0" fontId="6" fillId="3" borderId="0" xfId="0" applyFont="1" applyFill="1" applyAlignment="1">
      <alignment horizontal="left" vertical="center"/>
    </xf>
    <xf numFmtId="0" fontId="23" fillId="0" borderId="0" xfId="0" applyFont="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xf numFmtId="0" fontId="7" fillId="3" borderId="0" xfId="0" applyFont="1" applyFill="1" applyAlignment="1">
      <alignment horizontal="left"/>
    </xf>
    <xf numFmtId="3" fontId="10" fillId="4" borderId="0" xfId="0" applyNumberFormat="1" applyFont="1" applyFill="1" applyAlignment="1">
      <alignment horizontal="right" vertical="center"/>
    </xf>
    <xf numFmtId="0" fontId="8" fillId="0" borderId="0" xfId="0" applyFont="1" applyFill="1" applyAlignment="1">
      <alignment horizontal="left" vertical="center"/>
    </xf>
    <xf numFmtId="0" fontId="7" fillId="0" borderId="0" xfId="0" applyFont="1" applyAlignment="1">
      <alignment horizontal="left" wrapText="1" indent="2"/>
    </xf>
    <xf numFmtId="0" fontId="7" fillId="0" borderId="0" xfId="0" applyFont="1" applyAlignment="1">
      <alignment horizontal="left" indent="2"/>
    </xf>
    <xf numFmtId="3" fontId="8" fillId="0" borderId="0" xfId="0" applyNumberFormat="1" applyFont="1" applyAlignment="1">
      <alignment vertical="center"/>
    </xf>
    <xf numFmtId="0" fontId="7" fillId="0" borderId="56" xfId="0" applyFont="1" applyFill="1" applyBorder="1" applyAlignment="1">
      <alignment horizontal="center"/>
    </xf>
    <xf numFmtId="0" fontId="6" fillId="3" borderId="0" xfId="0" applyFont="1" applyFill="1"/>
    <xf numFmtId="0" fontId="7" fillId="0" borderId="0" xfId="0" applyFont="1"/>
    <xf numFmtId="0" fontId="7" fillId="3" borderId="0" xfId="0" applyFont="1" applyFill="1"/>
    <xf numFmtId="3" fontId="7" fillId="0" borderId="0" xfId="0" applyNumberFormat="1" applyFont="1"/>
    <xf numFmtId="0" fontId="7" fillId="4" borderId="0" xfId="0" applyFont="1" applyFill="1"/>
    <xf numFmtId="0" fontId="7" fillId="0" borderId="0" xfId="0" applyFont="1" applyAlignment="1">
      <alignment horizontal="right"/>
    </xf>
    <xf numFmtId="0" fontId="9" fillId="4" borderId="0" xfId="0" applyFont="1" applyFill="1"/>
    <xf numFmtId="0" fontId="7" fillId="0" borderId="0" xfId="0" applyFont="1" applyFill="1" applyAlignment="1">
      <alignment wrapText="1"/>
    </xf>
    <xf numFmtId="0" fontId="7" fillId="0" borderId="0" xfId="0" applyFont="1" applyFill="1"/>
    <xf numFmtId="0" fontId="7" fillId="0" borderId="0" xfId="0" applyFont="1" applyAlignment="1">
      <alignment wrapText="1"/>
    </xf>
    <xf numFmtId="0" fontId="9" fillId="4" borderId="0" xfId="0" applyFont="1" applyFill="1" applyAlignment="1">
      <alignment wrapText="1"/>
    </xf>
    <xf numFmtId="0" fontId="7" fillId="0" borderId="0" xfId="0" applyFont="1" applyAlignment="1">
      <alignment horizontal="left" indent="1"/>
    </xf>
    <xf numFmtId="0" fontId="7" fillId="0" borderId="0" xfId="0" applyFont="1" applyAlignment="1">
      <alignment horizontal="left" wrapText="1" indent="1"/>
    </xf>
    <xf numFmtId="3" fontId="9" fillId="4" borderId="0" xfId="0" applyNumberFormat="1" applyFont="1" applyFill="1"/>
    <xf numFmtId="0" fontId="7" fillId="0" borderId="0" xfId="0" applyFont="1" applyFill="1" applyAlignment="1">
      <alignment horizontal="left"/>
    </xf>
    <xf numFmtId="0" fontId="9" fillId="0" borderId="0" xfId="0" applyFont="1" applyAlignment="1">
      <alignment horizontal="center"/>
    </xf>
    <xf numFmtId="0" fontId="9" fillId="0" borderId="0" xfId="0" applyFont="1"/>
    <xf numFmtId="0" fontId="8" fillId="0" borderId="0" xfId="0" applyFont="1" applyFill="1"/>
    <xf numFmtId="0" fontId="7" fillId="0" borderId="0" xfId="0" applyFont="1" applyAlignment="1">
      <alignment horizontal="left" vertical="center"/>
    </xf>
    <xf numFmtId="0" fontId="10" fillId="4" borderId="0" xfId="0" applyFont="1" applyFill="1" applyAlignment="1">
      <alignment horizontal="left" vertical="center"/>
    </xf>
    <xf numFmtId="0" fontId="6" fillId="3" borderId="0" xfId="0" applyFont="1" applyFill="1" applyAlignment="1">
      <alignment horizontal="center" vertical="center"/>
    </xf>
    <xf numFmtId="0" fontId="7" fillId="4" borderId="0" xfId="0" applyFont="1" applyFill="1" applyAlignment="1">
      <alignment horizontal="right"/>
    </xf>
    <xf numFmtId="0" fontId="7" fillId="0" borderId="0" xfId="0" applyFont="1" applyAlignment="1">
      <alignment horizontal="right" vertical="center"/>
    </xf>
    <xf numFmtId="0" fontId="7" fillId="0" borderId="0" xfId="0" applyFont="1" applyAlignment="1">
      <alignment horizontal="right" wrapText="1"/>
    </xf>
    <xf numFmtId="0" fontId="9" fillId="4" borderId="0" xfId="0" applyFont="1" applyFill="1" applyAlignment="1">
      <alignment vertical="center"/>
    </xf>
    <xf numFmtId="0" fontId="7" fillId="0" borderId="0" xfId="0" applyFont="1" applyAlignment="1">
      <alignment horizontal="right" vertical="center" wrapText="1"/>
    </xf>
    <xf numFmtId="0" fontId="7" fillId="0" borderId="0" xfId="0" applyFont="1" applyAlignment="1">
      <alignment horizontal="left"/>
    </xf>
    <xf numFmtId="0" fontId="6" fillId="3" borderId="0" xfId="0" applyFont="1" applyFill="1" applyAlignment="1">
      <alignment horizontal="left"/>
    </xf>
    <xf numFmtId="0" fontId="6" fillId="3" borderId="0" xfId="0" applyFont="1" applyFill="1" applyAlignment="1">
      <alignment horizontal="right" wrapText="1"/>
    </xf>
    <xf numFmtId="0" fontId="9" fillId="4" borderId="0" xfId="0" applyFont="1" applyFill="1" applyAlignment="1">
      <alignment horizontal="left"/>
    </xf>
    <xf numFmtId="164" fontId="7" fillId="0" borderId="0" xfId="0" applyNumberFormat="1" applyFont="1"/>
    <xf numFmtId="164" fontId="7" fillId="0" borderId="0" xfId="0" applyNumberFormat="1" applyFont="1" applyFill="1"/>
    <xf numFmtId="0" fontId="7" fillId="0" borderId="0" xfId="0" applyFont="1" applyAlignment="1">
      <alignment horizontal="center" vertical="center"/>
    </xf>
    <xf numFmtId="0" fontId="7" fillId="0" borderId="0" xfId="0" applyFont="1" applyFill="1" applyAlignment="1">
      <alignment horizontal="center" vertical="center"/>
    </xf>
    <xf numFmtId="0" fontId="9" fillId="4" borderId="0" xfId="0" applyFont="1" applyFill="1" applyAlignment="1">
      <alignment horizontal="center" vertical="center"/>
    </xf>
    <xf numFmtId="0" fontId="7" fillId="0" borderId="0" xfId="0" applyFont="1" applyFill="1" applyAlignment="1">
      <alignment horizontal="center"/>
    </xf>
    <xf numFmtId="0" fontId="9" fillId="0" borderId="0" xfId="0" applyFont="1" applyAlignment="1">
      <alignment horizontal="center" vertical="center"/>
    </xf>
    <xf numFmtId="164" fontId="7" fillId="4" borderId="0" xfId="0" applyNumberFormat="1" applyFont="1" applyFill="1"/>
    <xf numFmtId="0" fontId="22" fillId="0" borderId="0" xfId="0" applyFont="1" applyFill="1"/>
    <xf numFmtId="0" fontId="23" fillId="0" borderId="0" xfId="0" applyFont="1" applyFill="1" applyAlignment="1">
      <alignment horizontal="left" vertical="center"/>
    </xf>
    <xf numFmtId="0" fontId="23" fillId="0" borderId="0" xfId="0" applyFont="1" applyFill="1" applyAlignment="1">
      <alignment horizontal="left"/>
    </xf>
    <xf numFmtId="0" fontId="23" fillId="0" borderId="0" xfId="0" applyFont="1" applyAlignment="1">
      <alignment horizontal="left" vertical="center"/>
    </xf>
    <xf numFmtId="0" fontId="6" fillId="3" borderId="12" xfId="0" applyFont="1" applyFill="1" applyBorder="1" applyAlignment="1">
      <alignment horizontal="center" vertical="center" wrapText="1"/>
    </xf>
    <xf numFmtId="0" fontId="37" fillId="0" borderId="0" xfId="0" applyFont="1" applyAlignment="1">
      <alignment vertical="center"/>
    </xf>
    <xf numFmtId="0" fontId="7" fillId="0" borderId="0" xfId="0" applyFont="1" applyBorder="1" applyAlignment="1">
      <alignment horizontal="center" vertical="center"/>
    </xf>
    <xf numFmtId="0" fontId="23" fillId="0" borderId="0" xfId="0" applyFont="1" applyAlignment="1">
      <alignment vertical="center"/>
    </xf>
    <xf numFmtId="0" fontId="9" fillId="0" borderId="0" xfId="0" applyFont="1" applyFill="1"/>
    <xf numFmtId="0" fontId="6" fillId="3" borderId="0" xfId="0" applyFont="1" applyFill="1" applyBorder="1" applyAlignment="1">
      <alignment horizontal="center" vertical="center" wrapText="1"/>
    </xf>
    <xf numFmtId="0" fontId="7" fillId="0" borderId="0" xfId="0" applyFont="1" applyBorder="1" applyAlignment="1">
      <alignment wrapText="1"/>
    </xf>
    <xf numFmtId="0" fontId="9" fillId="4" borderId="0" xfId="0" applyFont="1" applyFill="1" applyBorder="1" applyAlignment="1">
      <alignment horizontal="center" vertical="center"/>
    </xf>
    <xf numFmtId="172" fontId="7" fillId="0" borderId="0" xfId="0" applyNumberFormat="1" applyFont="1" applyFill="1" applyBorder="1"/>
    <xf numFmtId="0" fontId="41" fillId="0" borderId="0" xfId="0" applyFont="1"/>
    <xf numFmtId="0" fontId="6" fillId="3" borderId="0" xfId="0" quotePrefix="1" applyFont="1" applyFill="1" applyAlignment="1">
      <alignment horizontal="right" wrapText="1"/>
    </xf>
    <xf numFmtId="0" fontId="8" fillId="0" borderId="0" xfId="0" applyFont="1" applyAlignment="1">
      <alignment horizontal="center" vertical="center"/>
    </xf>
    <xf numFmtId="0" fontId="7" fillId="0" borderId="0" xfId="0" applyFont="1" applyAlignment="1">
      <alignment vertical="center" wrapText="1"/>
    </xf>
    <xf numFmtId="0" fontId="8" fillId="0" borderId="0" xfId="0" applyFont="1"/>
    <xf numFmtId="0" fontId="8" fillId="0" borderId="0" xfId="11" applyFont="1" applyFill="1" applyAlignment="1">
      <alignment horizontal="center" vertical="center"/>
    </xf>
    <xf numFmtId="0" fontId="7" fillId="0" borderId="0" xfId="0" applyFont="1" applyAlignment="1">
      <alignment horizontal="left" wrapText="1"/>
    </xf>
    <xf numFmtId="0" fontId="9" fillId="0" borderId="0" xfId="0" applyFont="1" applyAlignment="1">
      <alignment wrapText="1"/>
    </xf>
    <xf numFmtId="0" fontId="8" fillId="0" borderId="0" xfId="11" applyFont="1" applyFill="1" applyBorder="1" applyAlignment="1">
      <alignment horizontal="center" vertical="center"/>
    </xf>
    <xf numFmtId="0" fontId="23" fillId="0" borderId="0" xfId="0" applyFont="1" applyAlignment="1">
      <alignment horizontal="left"/>
    </xf>
    <xf numFmtId="3" fontId="7" fillId="0" borderId="0" xfId="0" applyNumberFormat="1" applyFont="1" applyAlignment="1">
      <alignment horizontal="right" vertical="center"/>
    </xf>
    <xf numFmtId="3" fontId="7" fillId="0" borderId="0" xfId="0" applyNumberFormat="1" applyFont="1" applyAlignment="1">
      <alignment horizontal="right"/>
    </xf>
    <xf numFmtId="3" fontId="7" fillId="4" borderId="0" xfId="0" applyNumberFormat="1" applyFont="1" applyFill="1" applyAlignment="1">
      <alignment horizontal="right"/>
    </xf>
    <xf numFmtId="0" fontId="7" fillId="4" borderId="0" xfId="0" applyFont="1" applyFill="1" applyAlignment="1">
      <alignment horizontal="right" vertical="center"/>
    </xf>
    <xf numFmtId="164" fontId="9" fillId="4" borderId="0" xfId="0" applyNumberFormat="1" applyFont="1" applyFill="1" applyAlignment="1">
      <alignment horizontal="right"/>
    </xf>
    <xf numFmtId="164" fontId="7" fillId="10" borderId="0" xfId="0" applyNumberFormat="1" applyFont="1" applyFill="1"/>
    <xf numFmtId="0" fontId="7" fillId="0" borderId="0" xfId="0" applyFont="1" applyFill="1" applyAlignment="1">
      <alignment horizontal="left" wrapText="1"/>
    </xf>
    <xf numFmtId="0" fontId="9" fillId="0" borderId="0" xfId="0" applyFont="1" applyAlignment="1">
      <alignment horizontal="left"/>
    </xf>
    <xf numFmtId="0" fontId="9" fillId="0" borderId="0" xfId="0" applyFont="1" applyAlignment="1">
      <alignment horizontal="left" wrapText="1"/>
    </xf>
    <xf numFmtId="164" fontId="7" fillId="11" borderId="0" xfId="0" applyNumberFormat="1" applyFont="1" applyFill="1"/>
    <xf numFmtId="0" fontId="6" fillId="3" borderId="12" xfId="0" applyFont="1" applyFill="1" applyBorder="1" applyAlignment="1">
      <alignment horizontal="right" wrapText="1"/>
    </xf>
    <xf numFmtId="15" fontId="6" fillId="3" borderId="12" xfId="0" quotePrefix="1" applyNumberFormat="1" applyFont="1" applyFill="1" applyBorder="1" applyAlignment="1">
      <alignment horizontal="right" wrapText="1"/>
    </xf>
    <xf numFmtId="0" fontId="7" fillId="0" borderId="0" xfId="0" applyFont="1" applyFill="1" applyAlignment="1">
      <alignment horizontal="left" vertical="center" wrapText="1"/>
    </xf>
    <xf numFmtId="0" fontId="9" fillId="0" borderId="0" xfId="0" applyFont="1" applyFill="1" applyAlignment="1">
      <alignment horizontal="center"/>
    </xf>
    <xf numFmtId="0" fontId="9" fillId="0" borderId="0" xfId="0" applyFont="1" applyFill="1" applyAlignment="1">
      <alignment horizontal="center" vertical="center"/>
    </xf>
    <xf numFmtId="0" fontId="8" fillId="0" borderId="0" xfId="0" applyFont="1" applyFill="1" applyAlignment="1">
      <alignment horizontal="center" vertical="center"/>
    </xf>
    <xf numFmtId="164" fontId="10" fillId="4" borderId="0" xfId="0" applyNumberFormat="1" applyFont="1" applyFill="1" applyBorder="1" applyAlignment="1">
      <alignment horizontal="right" vertical="center" wrapText="1"/>
    </xf>
    <xf numFmtId="164" fontId="8" fillId="0" borderId="0" xfId="0" applyNumberFormat="1" applyFont="1" applyBorder="1" applyAlignment="1">
      <alignment horizontal="right" vertical="center" wrapText="1"/>
    </xf>
    <xf numFmtId="164" fontId="8" fillId="4" borderId="0" xfId="0" applyNumberFormat="1" applyFont="1" applyFill="1" applyBorder="1" applyAlignment="1">
      <alignment horizontal="right" vertical="center" wrapText="1"/>
    </xf>
    <xf numFmtId="0" fontId="7" fillId="0" borderId="0" xfId="0" applyFont="1" applyAlignment="1">
      <alignment horizontal="center" vertical="center" wrapText="1"/>
    </xf>
    <xf numFmtId="170" fontId="7" fillId="0" borderId="0" xfId="0" applyNumberFormat="1" applyFont="1"/>
    <xf numFmtId="0" fontId="8" fillId="0" borderId="0" xfId="0" applyFont="1" applyFill="1" applyAlignment="1">
      <alignment horizontal="right"/>
    </xf>
    <xf numFmtId="172" fontId="7" fillId="0" borderId="0" xfId="0" applyNumberFormat="1" applyFont="1"/>
    <xf numFmtId="168" fontId="7" fillId="0" borderId="0" xfId="8" applyNumberFormat="1" applyFont="1" applyAlignment="1">
      <alignment horizontal="right" vertical="center"/>
    </xf>
    <xf numFmtId="170" fontId="7" fillId="0" borderId="0" xfId="0" applyNumberFormat="1" applyFont="1" applyAlignment="1">
      <alignment horizontal="right" vertical="center"/>
    </xf>
    <xf numFmtId="3" fontId="7" fillId="0" borderId="0" xfId="0" applyNumberFormat="1" applyFont="1" applyFill="1" applyAlignment="1">
      <alignment horizontal="right" vertical="center"/>
    </xf>
    <xf numFmtId="3" fontId="7" fillId="0" borderId="0" xfId="0" applyNumberFormat="1" applyFont="1" applyAlignment="1">
      <alignment vertical="center"/>
    </xf>
    <xf numFmtId="164" fontId="7" fillId="0" borderId="0" xfId="0" applyNumberFormat="1" applyFont="1" applyAlignment="1">
      <alignment vertical="center"/>
    </xf>
    <xf numFmtId="164" fontId="7" fillId="10" borderId="0" xfId="0" applyNumberFormat="1" applyFont="1" applyFill="1" applyAlignment="1">
      <alignment vertical="center"/>
    </xf>
    <xf numFmtId="164" fontId="7" fillId="4" borderId="0" xfId="0" applyNumberFormat="1" applyFont="1" applyFill="1" applyAlignment="1">
      <alignment vertical="center"/>
    </xf>
    <xf numFmtId="164" fontId="9" fillId="4" borderId="0" xfId="0" applyNumberFormat="1" applyFont="1" applyFill="1" applyAlignment="1">
      <alignment vertical="center"/>
    </xf>
    <xf numFmtId="164" fontId="9" fillId="0" borderId="0" xfId="0" applyNumberFormat="1" applyFont="1" applyAlignment="1">
      <alignment vertical="center"/>
    </xf>
    <xf numFmtId="3" fontId="7" fillId="0" borderId="0" xfId="0" applyNumberFormat="1" applyFont="1" applyAlignment="1">
      <alignment horizontal="right" vertical="center" wrapText="1"/>
    </xf>
    <xf numFmtId="164" fontId="7" fillId="0" borderId="0" xfId="0" applyNumberFormat="1" applyFont="1" applyAlignment="1">
      <alignment horizontal="right" vertical="center"/>
    </xf>
    <xf numFmtId="0" fontId="7" fillId="4" borderId="0" xfId="0" applyFont="1" applyFill="1" applyAlignment="1">
      <alignment vertical="center"/>
    </xf>
    <xf numFmtId="3" fontId="7" fillId="4" borderId="0" xfId="0" applyNumberFormat="1" applyFont="1" applyFill="1" applyAlignment="1">
      <alignment horizontal="right" vertical="center"/>
    </xf>
    <xf numFmtId="3" fontId="7" fillId="4" borderId="0" xfId="0" applyNumberFormat="1" applyFont="1" applyFill="1" applyAlignment="1">
      <alignment vertical="center"/>
    </xf>
    <xf numFmtId="3" fontId="7" fillId="4" borderId="0" xfId="0" applyNumberFormat="1" applyFont="1" applyFill="1" applyAlignment="1">
      <alignment horizontal="left" vertical="center"/>
    </xf>
    <xf numFmtId="0" fontId="9" fillId="4" borderId="0" xfId="0" applyFont="1" applyFill="1" applyAlignment="1">
      <alignment horizontal="right" vertical="center"/>
    </xf>
    <xf numFmtId="0" fontId="7" fillId="0" borderId="0" xfId="0" applyFont="1" applyAlignment="1">
      <alignment horizontal="left" vertical="center" wrapText="1"/>
    </xf>
    <xf numFmtId="0" fontId="6" fillId="3" borderId="13" xfId="0" applyFont="1" applyFill="1" applyBorder="1" applyAlignment="1">
      <alignment horizontal="center" vertical="center" wrapText="1"/>
    </xf>
    <xf numFmtId="0" fontId="6" fillId="0" borderId="0" xfId="0" applyFont="1"/>
    <xf numFmtId="0" fontId="23" fillId="0" borderId="0" xfId="0" applyFont="1" applyAlignment="1">
      <alignment horizontal="left" vertical="top"/>
    </xf>
    <xf numFmtId="0" fontId="7" fillId="0" borderId="0" xfId="0" applyFont="1" applyAlignment="1">
      <alignment horizontal="right" vertical="top"/>
    </xf>
    <xf numFmtId="0" fontId="7" fillId="0" borderId="0" xfId="0" applyFont="1" applyAlignment="1">
      <alignment horizontal="right" vertical="top" wrapText="1"/>
    </xf>
    <xf numFmtId="0" fontId="7" fillId="0" borderId="0" xfId="0" quotePrefix="1" applyFont="1" applyAlignment="1">
      <alignment horizontal="right" vertical="top"/>
    </xf>
    <xf numFmtId="172" fontId="9" fillId="4" borderId="0" xfId="0" applyNumberFormat="1" applyFont="1" applyFill="1"/>
    <xf numFmtId="0" fontId="23" fillId="0" borderId="0" xfId="0" applyFont="1" applyAlignment="1">
      <alignment horizontal="left" vertical="center" wrapText="1"/>
    </xf>
    <xf numFmtId="0" fontId="22" fillId="0" borderId="0" xfId="0" applyFont="1"/>
    <xf numFmtId="0" fontId="8" fillId="0" borderId="0" xfId="0" quotePrefix="1" applyFont="1" applyAlignment="1">
      <alignment horizontal="right" wrapText="1"/>
    </xf>
    <xf numFmtId="15" fontId="8" fillId="0" borderId="0" xfId="0" quotePrefix="1" applyNumberFormat="1" applyFont="1" applyAlignment="1">
      <alignment horizontal="right" wrapText="1"/>
    </xf>
    <xf numFmtId="0" fontId="8" fillId="0" borderId="0" xfId="0" applyFont="1" applyAlignment="1">
      <alignment horizontal="right" wrapText="1"/>
    </xf>
    <xf numFmtId="0" fontId="8" fillId="0" borderId="0" xfId="0" applyFont="1" applyAlignment="1">
      <alignment horizontal="left"/>
    </xf>
    <xf numFmtId="3" fontId="8" fillId="0" borderId="0" xfId="0" applyNumberFormat="1" applyFont="1" applyAlignment="1">
      <alignment horizontal="right" vertical="center"/>
    </xf>
    <xf numFmtId="0" fontId="7" fillId="0" borderId="0" xfId="0" applyFont="1" applyBorder="1" applyAlignment="1">
      <alignment horizontal="left" wrapText="1" indent="1"/>
    </xf>
    <xf numFmtId="0" fontId="7" fillId="0" borderId="0" xfId="0" applyFont="1" applyBorder="1" applyAlignment="1">
      <alignment horizontal="left" wrapText="1"/>
    </xf>
    <xf numFmtId="0" fontId="7" fillId="0" borderId="0" xfId="0" applyFont="1" applyBorder="1" applyAlignment="1">
      <alignment horizontal="left" wrapText="1" indent="2"/>
    </xf>
    <xf numFmtId="0" fontId="7" fillId="0" borderId="0" xfId="0" applyFont="1" applyFill="1" applyBorder="1" applyAlignment="1">
      <alignment horizontal="center" vertical="center"/>
    </xf>
    <xf numFmtId="172" fontId="7" fillId="0" borderId="0" xfId="0" applyNumberFormat="1" applyFont="1" applyFill="1"/>
    <xf numFmtId="0" fontId="7" fillId="0" borderId="0" xfId="0" applyFont="1" applyFill="1" applyBorder="1" applyAlignment="1">
      <alignment horizontal="left" wrapText="1"/>
    </xf>
    <xf numFmtId="0" fontId="7" fillId="0" borderId="0" xfId="0" applyFont="1" applyFill="1" applyBorder="1" applyAlignment="1">
      <alignment wrapText="1"/>
    </xf>
    <xf numFmtId="0" fontId="7" fillId="0" borderId="0" xfId="0" applyFont="1" applyFill="1" applyBorder="1" applyAlignment="1">
      <alignment horizontal="left" wrapText="1" indent="1"/>
    </xf>
    <xf numFmtId="0" fontId="37" fillId="3" borderId="0" xfId="0" applyFont="1" applyFill="1" applyAlignment="1">
      <alignment vertical="center"/>
    </xf>
    <xf numFmtId="0" fontId="7" fillId="3" borderId="12" xfId="0" applyFont="1" applyFill="1" applyBorder="1"/>
    <xf numFmtId="0" fontId="7" fillId="0" borderId="0" xfId="0" applyFont="1" applyAlignment="1">
      <alignment wrapText="1"/>
    </xf>
    <xf numFmtId="0" fontId="6" fillId="3" borderId="0" xfId="0" applyFont="1" applyFill="1" applyAlignment="1">
      <alignment horizontal="center" vertical="center"/>
    </xf>
    <xf numFmtId="172" fontId="9" fillId="0" borderId="0" xfId="0" applyNumberFormat="1" applyFont="1" applyFill="1"/>
    <xf numFmtId="0" fontId="9" fillId="0" borderId="0" xfId="0" applyFont="1" applyFill="1" applyAlignment="1">
      <alignment horizontal="center" vertical="center" wrapText="1"/>
    </xf>
    <xf numFmtId="0" fontId="9" fillId="0" borderId="0" xfId="0" applyFont="1" applyFill="1" applyAlignment="1">
      <alignment vertical="center" wrapText="1"/>
    </xf>
    <xf numFmtId="3" fontId="7" fillId="0" borderId="0" xfId="0" applyNumberFormat="1" applyFont="1" applyFill="1" applyAlignment="1">
      <alignment vertical="center" wrapText="1"/>
    </xf>
    <xf numFmtId="3" fontId="7" fillId="0" borderId="0" xfId="0" applyNumberFormat="1" applyFont="1" applyFill="1" applyAlignment="1">
      <alignment horizontal="right" vertical="center" wrapText="1"/>
    </xf>
    <xf numFmtId="164" fontId="77" fillId="10" borderId="0" xfId="0" applyNumberFormat="1" applyFont="1" applyFill="1" applyBorder="1" applyAlignment="1">
      <alignment horizontal="right" vertical="center" wrapText="1"/>
    </xf>
    <xf numFmtId="0" fontId="7" fillId="0" borderId="0" xfId="0" applyFont="1" applyFill="1" applyAlignment="1">
      <alignment vertical="center" wrapText="1"/>
    </xf>
    <xf numFmtId="3" fontId="9" fillId="0" borderId="0" xfId="0" applyNumberFormat="1" applyFont="1" applyFill="1" applyAlignment="1">
      <alignment vertical="center" wrapText="1"/>
    </xf>
    <xf numFmtId="3" fontId="9" fillId="0" borderId="0" xfId="0" applyNumberFormat="1" applyFont="1" applyFill="1" applyAlignment="1">
      <alignment horizontal="right" vertical="center" wrapText="1"/>
    </xf>
    <xf numFmtId="0" fontId="7" fillId="0" borderId="0" xfId="0" applyFont="1" applyAlignment="1">
      <alignment wrapText="1"/>
    </xf>
    <xf numFmtId="0" fontId="0" fillId="3" borderId="33" xfId="0" applyFill="1" applyBorder="1"/>
    <xf numFmtId="0" fontId="78" fillId="3" borderId="0" xfId="0" applyFont="1" applyFill="1" applyAlignment="1">
      <alignment horizontal="center" vertical="center" wrapText="1"/>
    </xf>
    <xf numFmtId="0" fontId="7" fillId="0" borderId="54" xfId="0" applyFont="1" applyBorder="1" applyAlignment="1">
      <alignment horizontal="center" vertical="center"/>
    </xf>
    <xf numFmtId="0" fontId="8" fillId="0" borderId="54" xfId="11" applyFont="1" applyBorder="1" applyAlignment="1">
      <alignment horizontal="center" vertical="center"/>
    </xf>
    <xf numFmtId="0" fontId="8" fillId="0" borderId="58" xfId="11" applyFont="1" applyBorder="1" applyAlignment="1">
      <alignment horizontal="center" vertical="center"/>
    </xf>
    <xf numFmtId="0" fontId="8" fillId="0" borderId="59" xfId="11" applyFont="1" applyBorder="1" applyAlignment="1">
      <alignment horizontal="center" vertical="center"/>
    </xf>
    <xf numFmtId="0" fontId="8" fillId="0" borderId="40" xfId="0" applyFont="1" applyBorder="1" applyAlignment="1">
      <alignment vertical="center" wrapText="1"/>
    </xf>
    <xf numFmtId="0" fontId="7" fillId="0" borderId="0" xfId="0" applyFont="1" applyAlignment="1">
      <alignment horizontal="left" vertical="center" wrapText="1"/>
    </xf>
    <xf numFmtId="0" fontId="7" fillId="0" borderId="0" xfId="0" applyFont="1" applyAlignment="1">
      <alignment horizontal="left" wrapText="1"/>
    </xf>
    <xf numFmtId="0" fontId="8" fillId="0" borderId="14" xfId="11" applyFont="1" applyFill="1" applyBorder="1" applyAlignment="1">
      <alignment horizontal="center" vertical="center"/>
    </xf>
    <xf numFmtId="0" fontId="8" fillId="0" borderId="15" xfId="11" applyFont="1" applyFill="1" applyBorder="1" applyAlignment="1">
      <alignment horizontal="center" vertical="center"/>
    </xf>
    <xf numFmtId="0" fontId="8" fillId="0" borderId="16" xfId="11" applyFont="1" applyFill="1" applyBorder="1" applyAlignment="1">
      <alignment horizontal="center" vertical="center"/>
    </xf>
    <xf numFmtId="0" fontId="8" fillId="0" borderId="17" xfId="11" applyFont="1" applyFill="1" applyBorder="1" applyAlignment="1">
      <alignment horizontal="center" vertical="center"/>
    </xf>
    <xf numFmtId="0" fontId="9" fillId="4" borderId="0" xfId="0" applyFont="1" applyFill="1" applyAlignment="1">
      <alignment horizontal="center" vertical="center"/>
    </xf>
    <xf numFmtId="0" fontId="23" fillId="0" borderId="0" xfId="0" applyFont="1" applyFill="1" applyAlignment="1">
      <alignment horizontal="left" vertical="center"/>
    </xf>
    <xf numFmtId="15" fontId="6" fillId="3" borderId="0" xfId="0" quotePrefix="1" applyNumberFormat="1" applyFont="1" applyFill="1" applyAlignment="1">
      <alignment horizontal="right" wrapText="1"/>
    </xf>
    <xf numFmtId="0" fontId="6" fillId="3" borderId="0" xfId="0" applyFont="1" applyFill="1" applyAlignment="1">
      <alignment horizontal="right" wrapText="1"/>
    </xf>
    <xf numFmtId="0" fontId="8" fillId="4" borderId="0" xfId="0" applyFont="1" applyFill="1" applyAlignment="1">
      <alignment horizontal="center" vertical="center"/>
    </xf>
    <xf numFmtId="0" fontId="9" fillId="4" borderId="0" xfId="0" applyFont="1" applyFill="1" applyAlignment="1">
      <alignment horizontal="center"/>
    </xf>
    <xf numFmtId="0" fontId="8" fillId="6" borderId="28" xfId="11" applyFont="1" applyFill="1" applyBorder="1" applyAlignment="1">
      <alignment horizontal="center" vertical="center"/>
    </xf>
    <xf numFmtId="0" fontId="8" fillId="6" borderId="29" xfId="11" applyFont="1" applyFill="1" applyBorder="1" applyAlignment="1">
      <alignment horizontal="center" vertical="center"/>
    </xf>
    <xf numFmtId="0" fontId="8" fillId="6" borderId="30" xfId="11" applyFont="1" applyFill="1" applyBorder="1" applyAlignment="1">
      <alignment horizontal="center" vertical="center"/>
    </xf>
    <xf numFmtId="0" fontId="8" fillId="6" borderId="31" xfId="11" applyFont="1" applyFill="1" applyBorder="1" applyAlignment="1">
      <alignment horizontal="center" vertical="center"/>
    </xf>
    <xf numFmtId="49" fontId="6" fillId="3" borderId="10" xfId="0" applyNumberFormat="1" applyFont="1" applyFill="1" applyBorder="1" applyAlignment="1">
      <alignment horizontal="center" vertical="center" wrapText="1"/>
    </xf>
    <xf numFmtId="49" fontId="6" fillId="3" borderId="11" xfId="0" applyNumberFormat="1" applyFont="1" applyFill="1" applyBorder="1" applyAlignment="1">
      <alignment horizontal="center" vertical="center" wrapText="1"/>
    </xf>
    <xf numFmtId="49" fontId="6" fillId="3" borderId="8"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49" fontId="6" fillId="3" borderId="6" xfId="0" applyNumberFormat="1" applyFont="1" applyFill="1" applyBorder="1" applyAlignment="1">
      <alignment horizontal="center" vertical="center" wrapText="1"/>
    </xf>
    <xf numFmtId="49" fontId="6" fillId="3" borderId="7"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23" fillId="0" borderId="0" xfId="0" applyFont="1" applyAlignment="1">
      <alignment horizontal="left" vertical="center" wrapText="1"/>
    </xf>
    <xf numFmtId="0" fontId="6" fillId="3" borderId="0" xfId="0" applyFont="1" applyFill="1" applyAlignment="1">
      <alignment horizontal="center" vertical="center" wrapText="1"/>
    </xf>
    <xf numFmtId="0" fontId="6" fillId="3" borderId="0" xfId="0" applyFont="1" applyFill="1" applyAlignment="1">
      <alignment horizontal="center" vertical="center"/>
    </xf>
    <xf numFmtId="0" fontId="6" fillId="3" borderId="3" xfId="0" applyFont="1" applyFill="1" applyBorder="1" applyAlignment="1">
      <alignment horizontal="center" vertical="center"/>
    </xf>
    <xf numFmtId="0" fontId="23" fillId="0" borderId="0" xfId="0" applyFont="1" applyAlignment="1">
      <alignment horizontal="left" wrapText="1"/>
    </xf>
    <xf numFmtId="0" fontId="6" fillId="3" borderId="3" xfId="0" applyFont="1" applyFill="1" applyBorder="1" applyAlignment="1">
      <alignment horizontal="center"/>
    </xf>
    <xf numFmtId="0" fontId="6" fillId="3" borderId="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0" xfId="0" applyFont="1" applyFill="1" applyBorder="1" applyAlignment="1">
      <alignment horizontal="center"/>
    </xf>
    <xf numFmtId="0" fontId="6" fillId="3" borderId="5" xfId="0" applyFont="1" applyFill="1" applyBorder="1" applyAlignment="1">
      <alignment horizontal="center"/>
    </xf>
    <xf numFmtId="0" fontId="6" fillId="3" borderId="11" xfId="0" applyFont="1" applyFill="1" applyBorder="1" applyAlignment="1">
      <alignment horizontal="center"/>
    </xf>
    <xf numFmtId="0" fontId="6" fillId="3" borderId="1"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9" xfId="0" applyFont="1" applyFill="1" applyBorder="1" applyAlignment="1">
      <alignment horizontal="center" vertical="center"/>
    </xf>
    <xf numFmtId="49" fontId="6" fillId="3" borderId="5" xfId="0" applyNumberFormat="1"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6" fillId="3" borderId="13" xfId="0" applyNumberFormat="1" applyFont="1" applyFill="1" applyBorder="1" applyAlignment="1">
      <alignment horizontal="center" vertical="center" wrapText="1"/>
    </xf>
    <xf numFmtId="49" fontId="6" fillId="3" borderId="9" xfId="0" applyNumberFormat="1" applyFont="1" applyFill="1" applyBorder="1" applyAlignment="1">
      <alignment horizontal="center" vertical="center" wrapText="1"/>
    </xf>
    <xf numFmtId="49" fontId="6" fillId="3" borderId="27" xfId="0" applyNumberFormat="1" applyFont="1" applyFill="1" applyBorder="1" applyAlignment="1">
      <alignment horizontal="center" vertical="center" wrapText="1"/>
    </xf>
    <xf numFmtId="0" fontId="6" fillId="3" borderId="0" xfId="0" applyFont="1" applyFill="1" applyBorder="1" applyAlignment="1">
      <alignment horizontal="left" wrapText="1"/>
    </xf>
    <xf numFmtId="0" fontId="6" fillId="3" borderId="1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0" xfId="0" applyFont="1" applyFill="1" applyBorder="1" applyAlignment="1">
      <alignment horizontal="center" vertical="center"/>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49" fontId="6" fillId="3" borderId="10" xfId="0" applyNumberFormat="1" applyFont="1" applyFill="1" applyBorder="1" applyAlignment="1">
      <alignment horizontal="center" vertical="center"/>
    </xf>
    <xf numFmtId="49" fontId="6" fillId="3" borderId="5" xfId="0" applyNumberFormat="1" applyFont="1" applyFill="1" applyBorder="1" applyAlignment="1">
      <alignment horizontal="center" vertical="center"/>
    </xf>
    <xf numFmtId="49" fontId="6" fillId="3" borderId="61" xfId="0" applyNumberFormat="1" applyFont="1" applyFill="1" applyBorder="1" applyAlignment="1">
      <alignment horizontal="center" vertical="center"/>
    </xf>
    <xf numFmtId="49" fontId="6" fillId="3" borderId="62" xfId="0" applyNumberFormat="1" applyFont="1" applyFill="1" applyBorder="1" applyAlignment="1">
      <alignment horizontal="center" vertical="center"/>
    </xf>
    <xf numFmtId="49" fontId="6" fillId="3" borderId="63" xfId="0" applyNumberFormat="1" applyFont="1" applyFill="1" applyBorder="1" applyAlignment="1">
      <alignment horizontal="center" vertical="center"/>
    </xf>
    <xf numFmtId="0" fontId="6" fillId="3" borderId="8"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0" xfId="0" applyFont="1" applyFill="1" applyAlignment="1">
      <alignment horizontal="center" wrapText="1"/>
    </xf>
    <xf numFmtId="0" fontId="6" fillId="3" borderId="3" xfId="0" applyFont="1" applyFill="1" applyBorder="1" applyAlignment="1">
      <alignment horizontal="center" wrapText="1"/>
    </xf>
    <xf numFmtId="0" fontId="6" fillId="3" borderId="0" xfId="0" applyFont="1" applyFill="1" applyAlignment="1">
      <alignment horizontal="center"/>
    </xf>
    <xf numFmtId="164" fontId="9" fillId="4" borderId="0" xfId="0" applyNumberFormat="1" applyFont="1" applyFill="1" applyAlignment="1">
      <alignment horizontal="center" vertical="center"/>
    </xf>
    <xf numFmtId="0" fontId="6" fillId="3" borderId="0" xfId="0" applyFont="1" applyFill="1" applyAlignment="1">
      <alignment horizontal="center" vertical="top" wrapText="1"/>
    </xf>
    <xf numFmtId="0" fontId="7" fillId="6" borderId="0" xfId="0" applyFont="1" applyFill="1" applyAlignment="1">
      <alignment horizontal="left" wrapText="1"/>
    </xf>
    <xf numFmtId="0" fontId="8" fillId="6" borderId="14" xfId="11" applyFont="1" applyFill="1" applyBorder="1" applyAlignment="1">
      <alignment horizontal="center" vertical="center"/>
    </xf>
    <xf numFmtId="0" fontId="8" fillId="6" borderId="15" xfId="11" applyFont="1" applyFill="1" applyBorder="1" applyAlignment="1">
      <alignment horizontal="center" vertical="center"/>
    </xf>
    <xf numFmtId="0" fontId="8" fillId="6" borderId="16" xfId="11" applyFont="1" applyFill="1" applyBorder="1" applyAlignment="1">
      <alignment horizontal="center" vertical="center"/>
    </xf>
    <xf numFmtId="0" fontId="8" fillId="6" borderId="17" xfId="11"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23" fillId="0" borderId="0" xfId="0" applyFont="1" applyFill="1" applyAlignment="1">
      <alignment horizontal="left" wrapText="1"/>
    </xf>
    <xf numFmtId="0" fontId="23" fillId="6" borderId="0" xfId="0" applyFont="1" applyFill="1" applyAlignment="1">
      <alignment horizontal="left" wrapText="1"/>
    </xf>
    <xf numFmtId="0" fontId="7" fillId="0" borderId="0" xfId="0" applyFont="1" applyAlignment="1">
      <alignment wrapText="1"/>
    </xf>
    <xf numFmtId="0" fontId="7" fillId="0" borderId="0" xfId="0" applyFont="1" applyBorder="1" applyAlignment="1">
      <alignment horizontal="center" vertical="center" wrapText="1"/>
    </xf>
    <xf numFmtId="0" fontId="9" fillId="4" borderId="0" xfId="0" applyFont="1" applyFill="1" applyBorder="1" applyAlignment="1">
      <alignment wrapText="1"/>
    </xf>
    <xf numFmtId="0" fontId="7" fillId="3" borderId="5" xfId="0" applyFont="1" applyFill="1" applyBorder="1" applyAlignment="1">
      <alignment horizontal="center" vertical="center"/>
    </xf>
    <xf numFmtId="0" fontId="7" fillId="3" borderId="11" xfId="0" applyFont="1" applyFill="1" applyBorder="1" applyAlignment="1">
      <alignment horizontal="center" vertical="center"/>
    </xf>
    <xf numFmtId="0" fontId="7" fillId="0" borderId="0" xfId="0" applyFont="1" applyFill="1" applyBorder="1" applyAlignment="1">
      <alignment wrapText="1"/>
    </xf>
    <xf numFmtId="49" fontId="8" fillId="0" borderId="26" xfId="0" applyNumberFormat="1" applyFont="1" applyBorder="1" applyAlignment="1">
      <alignment horizontal="left" vertical="center" wrapText="1" indent="2"/>
    </xf>
    <xf numFmtId="164" fontId="8" fillId="0" borderId="18" xfId="0" quotePrefix="1" applyNumberFormat="1" applyFont="1" applyBorder="1" applyAlignment="1">
      <alignment horizontal="right" vertical="center" wrapText="1"/>
    </xf>
    <xf numFmtId="0" fontId="8" fillId="0" borderId="0" xfId="0" applyFont="1" applyFill="1" applyAlignment="1">
      <alignment horizontal="left" vertical="center" wrapText="1"/>
    </xf>
    <xf numFmtId="0" fontId="7" fillId="0" borderId="0" xfId="0" applyFont="1" applyAlignment="1">
      <alignment horizontal="left" vertical="center" indent="1"/>
    </xf>
    <xf numFmtId="0" fontId="8" fillId="0" borderId="0" xfId="0" applyFont="1" applyFill="1" applyBorder="1" applyAlignment="1">
      <alignment horizontal="left" vertical="center" wrapText="1" indent="1"/>
    </xf>
  </cellXfs>
  <cellStyles count="287">
    <cellStyle name="%" xfId="26" xr:uid="{7A9B4C03-8BC9-44E2-94E8-E18C71189100}"/>
    <cellStyle name="=C:\WINNT35\SYSTEM32\COMMAND.COM" xfId="9" xr:uid="{47BC63BE-5A57-4B97-9FC5-70BD26FA5DB3}"/>
    <cellStyle name="20% - 1. jelölőszín" xfId="27" xr:uid="{CFDB06D5-A81E-42CF-9A68-F28E8B37216A}"/>
    <cellStyle name="20% - 1. jelölőszín 2" xfId="28" xr:uid="{8208CBF6-DEA1-4711-B20C-B25A2B61CB3A}"/>
    <cellStyle name="20% - 1. jelölőszín_20130128_ITS on reporting_Annex I_CA" xfId="29" xr:uid="{23DB22C6-94DD-46BA-8EEE-5EC5CC95DF80}"/>
    <cellStyle name="20% - 2. jelölőszín" xfId="30" xr:uid="{2D5DEA60-DD7E-4F42-8F04-8DA58A9F6C4B}"/>
    <cellStyle name="20% - 2. jelölőszín 2" xfId="31" xr:uid="{A8AC9CB0-EC6D-4AC8-9359-EBB1EB8FC01D}"/>
    <cellStyle name="20% - 2. jelölőszín_20130128_ITS on reporting_Annex I_CA" xfId="32" xr:uid="{981D9545-F1BF-47A9-84B0-9BE69A9766F3}"/>
    <cellStyle name="20% - 3. jelölőszín" xfId="33" xr:uid="{60E59943-03D0-44AA-B8AC-E73244C98D50}"/>
    <cellStyle name="20% - 3. jelölőszín 2" xfId="34" xr:uid="{1B51949D-FC79-434D-9892-2C6CCC8F0F51}"/>
    <cellStyle name="20% - 3. jelölőszín_20130128_ITS on reporting_Annex I_CA" xfId="35" xr:uid="{17B69E30-1066-4F8C-9D1A-C39253B5A916}"/>
    <cellStyle name="20% - 4. jelölőszín" xfId="36" xr:uid="{7AF67100-871C-464F-8A6F-C0C784626CE5}"/>
    <cellStyle name="20% - 4. jelölőszín 2" xfId="37" xr:uid="{82E14C26-EA45-4B89-A906-57E27B2B6216}"/>
    <cellStyle name="20% - 4. jelölőszín_20130128_ITS on reporting_Annex I_CA" xfId="38" xr:uid="{2E10D2F7-5BD4-4EAC-8797-79693B759CDC}"/>
    <cellStyle name="20% - 5. jelölőszín" xfId="39" xr:uid="{B449594A-332C-4A10-A1E0-E6D8F9B95A07}"/>
    <cellStyle name="20% - 5. jelölőszín 2" xfId="40" xr:uid="{F18C5452-F23A-4A92-8EEC-6B62A2D51F7D}"/>
    <cellStyle name="20% - 5. jelölőszín_20130128_ITS on reporting_Annex I_CA" xfId="41" xr:uid="{69FCDE3B-A3BB-4AB7-9A93-2B0E0E072E20}"/>
    <cellStyle name="20% - 6. jelölőszín" xfId="42" xr:uid="{4B09FA87-2A02-47C3-B5A9-872E5C663690}"/>
    <cellStyle name="20% - 6. jelölőszín 2" xfId="43" xr:uid="{384E4E15-F9D2-4DE1-9537-BC6164A9E00D}"/>
    <cellStyle name="20% - 6. jelölőszín_20130128_ITS on reporting_Annex I_CA" xfId="44" xr:uid="{B9BE50EE-3E90-4478-BCD0-E2428033FBE9}"/>
    <cellStyle name="20% - Accent1 2" xfId="45" xr:uid="{1EC64C25-E9BB-48D1-9DA2-B6174CE4994E}"/>
    <cellStyle name="20% - Accent2 2" xfId="46" xr:uid="{AFD590FA-B2AF-40F3-99F3-5DDCE3EB995D}"/>
    <cellStyle name="20% - Accent3 2" xfId="47" xr:uid="{E83BCD94-91F1-42CA-AF97-76487DB243F6}"/>
    <cellStyle name="20% - Accent4 2" xfId="48" xr:uid="{A5D889AB-43B3-4885-AC03-4DF34BB5CC4D}"/>
    <cellStyle name="20% - Accent5 2" xfId="49" xr:uid="{7E2A9276-878F-438D-A009-4FD54CA02284}"/>
    <cellStyle name="20% - Accent6 2" xfId="50" xr:uid="{8D9CF57A-3272-4940-9649-1AB7763FA9B8}"/>
    <cellStyle name="20% - Énfasis1" xfId="51" xr:uid="{84E08F89-529D-4423-A2D9-92E1B829C214}"/>
    <cellStyle name="20% - Énfasis2" xfId="52" xr:uid="{3473E44E-B229-46EF-8561-1D4BFAD28CFA}"/>
    <cellStyle name="20% - Énfasis3" xfId="53" xr:uid="{9E8B1036-2C59-412D-9350-5CF6E82BA1E6}"/>
    <cellStyle name="20% - Énfasis4" xfId="54" xr:uid="{3D31B4AC-D258-423F-9875-DF64D3EE5EB3}"/>
    <cellStyle name="20% - Énfasis5" xfId="55" xr:uid="{1CD0BEC5-45BC-42F0-A6BC-39022993C70D}"/>
    <cellStyle name="20% - Énfasis6" xfId="56" xr:uid="{C224C476-AF6C-4491-B817-1F118DD6FAF3}"/>
    <cellStyle name="40% - 1. jelölőszín" xfId="57" xr:uid="{B4199A27-36E5-4D03-AF5E-D48860F28B15}"/>
    <cellStyle name="40% - 1. jelölőszín 2" xfId="58" xr:uid="{C724F02A-64A2-4F27-A98C-7C62588B72A7}"/>
    <cellStyle name="40% - 1. jelölőszín_20130128_ITS on reporting_Annex I_CA" xfId="59" xr:uid="{8D7D3F01-30CC-4615-A0BE-0CBA8F010A95}"/>
    <cellStyle name="40% - 2. jelölőszín" xfId="60" xr:uid="{69F88C0F-F791-4D1E-A705-2B0948CC339B}"/>
    <cellStyle name="40% - 2. jelölőszín 2" xfId="61" xr:uid="{B18429BD-3662-4864-BF90-D562A914871B}"/>
    <cellStyle name="40% - 2. jelölőszín_20130128_ITS on reporting_Annex I_CA" xfId="62" xr:uid="{178715B8-474B-4EBF-AE19-51F4B3D760F9}"/>
    <cellStyle name="40% - 3. jelölőszín" xfId="63" xr:uid="{1790B127-F6CA-49A0-AB7A-B9442B8DD974}"/>
    <cellStyle name="40% - 3. jelölőszín 2" xfId="64" xr:uid="{C6A30B23-3485-4A49-949E-56D1DB537FA1}"/>
    <cellStyle name="40% - 3. jelölőszín_20130128_ITS on reporting_Annex I_CA" xfId="65" xr:uid="{61DEC2B3-FF81-4F24-99A9-563CB12FC85E}"/>
    <cellStyle name="40% - 4. jelölőszín" xfId="66" xr:uid="{15AD4E17-D9F0-41F3-AB05-0940549FB46F}"/>
    <cellStyle name="40% - 4. jelölőszín 2" xfId="67" xr:uid="{470944FD-9D81-4834-8B1F-E033783F5691}"/>
    <cellStyle name="40% - 4. jelölőszín_20130128_ITS on reporting_Annex I_CA" xfId="68" xr:uid="{2FC8D519-3739-45B1-9A12-5B69367F9764}"/>
    <cellStyle name="40% - 5. jelölőszín" xfId="69" xr:uid="{39094572-ABE1-44E5-94B5-B5ACC8FCE971}"/>
    <cellStyle name="40% - 5. jelölőszín 2" xfId="70" xr:uid="{E425B200-C02B-4676-AC58-0C78C83205DB}"/>
    <cellStyle name="40% - 5. jelölőszín_20130128_ITS on reporting_Annex I_CA" xfId="71" xr:uid="{B575A057-0C3A-44B2-A952-DAA6DA6764A0}"/>
    <cellStyle name="40% - 6. jelölőszín" xfId="72" xr:uid="{06641913-C51A-4D10-8C38-B374921D1220}"/>
    <cellStyle name="40% - 6. jelölőszín 2" xfId="73" xr:uid="{AE512BE0-CCD7-40DA-A667-4BDB116FEDEA}"/>
    <cellStyle name="40% - 6. jelölőszín_20130128_ITS on reporting_Annex I_CA" xfId="74" xr:uid="{B5CB1818-5622-4982-91E0-3A2C81F5CFC7}"/>
    <cellStyle name="40% - Accent1 2" xfId="75" xr:uid="{B6479838-F67F-4C72-AA2A-EFC427F54F12}"/>
    <cellStyle name="40% - Accent2 2" xfId="76" xr:uid="{C821B7F0-31FA-4D90-9454-1C34EBC7DAAD}"/>
    <cellStyle name="40% - Accent3 2" xfId="77" xr:uid="{75A6C81A-0B16-404B-96F5-0BED0DB30F09}"/>
    <cellStyle name="40% - Accent4 2" xfId="78" xr:uid="{BE78262A-87CF-4825-B741-F1CA5C67F278}"/>
    <cellStyle name="40% - Accent5 2" xfId="79" xr:uid="{F870D5F1-1C48-49B7-97C7-62F220B4254C}"/>
    <cellStyle name="40% - Accent6 2" xfId="80" xr:uid="{872BDEE9-BB80-4D48-9786-9F6F19CDC48B}"/>
    <cellStyle name="40% - Énfasis1" xfId="81" xr:uid="{1CDD486B-CE96-4F91-B88F-182A45211854}"/>
    <cellStyle name="40% - Énfasis2" xfId="82" xr:uid="{A98E1565-4453-4660-8AAE-BA34684AB557}"/>
    <cellStyle name="40% - Énfasis3" xfId="83" xr:uid="{E8D0FEB7-CE5C-4CB4-804D-C1D083A61E52}"/>
    <cellStyle name="40% - Énfasis4" xfId="84" xr:uid="{B1A313E8-DCFB-48A2-AB09-D051CA455DDF}"/>
    <cellStyle name="40% - Énfasis5" xfId="85" xr:uid="{8B7D3E6C-82EC-45EF-9A1B-F6F131AD2F06}"/>
    <cellStyle name="40% - Énfasis6" xfId="86" xr:uid="{E775DC6C-F4EA-415C-BB48-2A0C69181325}"/>
    <cellStyle name="60% - 1. jelölőszín" xfId="87" xr:uid="{49C6152C-624A-40FD-A5F3-8395974CA4E0}"/>
    <cellStyle name="60% - 2. jelölőszín" xfId="88" xr:uid="{2E41C737-AA30-4F13-960F-27588FFD0146}"/>
    <cellStyle name="60% - 3. jelölőszín" xfId="89" xr:uid="{AE85B985-6477-4EB2-9548-5751CB602AD9}"/>
    <cellStyle name="60% - 4. jelölőszín" xfId="90" xr:uid="{84CC0D12-42F2-45A1-8804-D8A929EC716A}"/>
    <cellStyle name="60% - 5. jelölőszín" xfId="91" xr:uid="{B45B7BD1-A37F-4F00-93F1-1D4849558E03}"/>
    <cellStyle name="60% - 6. jelölőszín" xfId="92" xr:uid="{3242E1F2-A83B-4074-90EB-816EF0E02C4E}"/>
    <cellStyle name="60% - Accent1 2" xfId="93" xr:uid="{A5F59E7D-DC05-45C9-AC7A-523D594B3F64}"/>
    <cellStyle name="60% - Accent2 2" xfId="94" xr:uid="{A424698E-620B-4C92-82BE-68080FDC3C02}"/>
    <cellStyle name="60% - Accent3 2" xfId="95" xr:uid="{E3336ACE-94F9-441A-8794-35EAB6A46468}"/>
    <cellStyle name="60% - Accent4 2" xfId="96" xr:uid="{7A3BA72C-72F8-4F91-8B4F-6EF8B0DCAB7F}"/>
    <cellStyle name="60% - Accent5 2" xfId="97" xr:uid="{5D14D8CD-E5C9-43D9-9B17-58FEC60F977A}"/>
    <cellStyle name="60% - Accent6 2" xfId="98" xr:uid="{D1B936A3-8D59-4B74-A296-762AC46A9579}"/>
    <cellStyle name="60% - Énfasis1" xfId="99" xr:uid="{FB2B9EBA-6C4E-463A-B64C-D2DBD73F27C0}"/>
    <cellStyle name="60% - Énfasis2" xfId="100" xr:uid="{435C1ABC-3C55-4E0D-8D72-CCFE08CE881C}"/>
    <cellStyle name="60% - Énfasis3" xfId="101" xr:uid="{35D888BE-804B-441A-A446-BE1D236E973D}"/>
    <cellStyle name="60% - Énfasis4" xfId="102" xr:uid="{C550C410-C8E1-4955-A821-D7B96A559349}"/>
    <cellStyle name="60% - Énfasis5" xfId="103" xr:uid="{18BDDB1D-D7D0-4404-AA25-4899E52D3A3A}"/>
    <cellStyle name="60% - Énfasis6" xfId="104" xr:uid="{D2CB45CF-1ADD-4A67-B27D-3E571C628DC2}"/>
    <cellStyle name="Accent1 2" xfId="105" xr:uid="{63D851B8-253F-49EE-AD11-A5754DA1AE96}"/>
    <cellStyle name="Accent2 2" xfId="106" xr:uid="{43156F46-F9EC-4A11-AC0D-CAE7DEBBCA88}"/>
    <cellStyle name="Accent3 2" xfId="107" xr:uid="{CA6DD698-7682-4AC3-810C-E3117900C225}"/>
    <cellStyle name="Accent4 2" xfId="108" xr:uid="{51B8B540-C979-4896-9FFD-ED0BF801BBB4}"/>
    <cellStyle name="Accent5 2" xfId="109" xr:uid="{0CF8A7D4-1A7A-436B-A15E-5A883FD0D481}"/>
    <cellStyle name="Accent6 2" xfId="110" xr:uid="{1BCA47D5-A6B3-4A24-A445-6B8E5A44ACE6}"/>
    <cellStyle name="AnnotationCells" xfId="111" xr:uid="{C8028E80-5538-420F-9172-F56FACFDCCC4}"/>
    <cellStyle name="Bad 2" xfId="112" xr:uid="{60B8EC26-0218-4142-B52B-45D82F4629EC}"/>
    <cellStyle name="Bevitel" xfId="113" xr:uid="{168C1714-E027-4D73-8CD2-9A4C08E9940A}"/>
    <cellStyle name="Bevitel 2" xfId="251" xr:uid="{504CF6B8-6233-4AE1-9997-B865133DCE88}"/>
    <cellStyle name="Buena" xfId="114" xr:uid="{3F6DA54F-5E6B-4D38-9C86-2B5A93765410}"/>
    <cellStyle name="Calculation 2" xfId="115" xr:uid="{D3759C05-1E77-4C53-8AC7-8C2427BC1061}"/>
    <cellStyle name="Calculation 2 2" xfId="252" xr:uid="{24575DF2-3C94-4B37-8C63-20140F8AF7B0}"/>
    <cellStyle name="Cálculo" xfId="116" xr:uid="{EFAD1B91-556A-4F15-9E2C-38895565DB2C}"/>
    <cellStyle name="Cálculo 2" xfId="253" xr:uid="{08E4095A-32CB-4C16-98A6-9D5466349AA5}"/>
    <cellStyle name="Celda de comprobación" xfId="117" xr:uid="{3F46F46E-8CEA-4D59-8B80-8ABCA151F65E}"/>
    <cellStyle name="Celda vinculada" xfId="118" xr:uid="{D9AFF094-6A2B-43F0-A74D-6B7631CFCDFE}"/>
    <cellStyle name="Check Cell 2" xfId="119" xr:uid="{E52D4065-F5BE-42B2-899C-F731FFB5359D}"/>
    <cellStyle name="Cím" xfId="120" xr:uid="{D37C72C6-488C-4D33-B3E5-C3FB879F57F7}"/>
    <cellStyle name="Címsor 1" xfId="121" xr:uid="{278B448B-C406-4441-B44F-096917499CBF}"/>
    <cellStyle name="Címsor 2" xfId="122" xr:uid="{00E8F641-D2A5-468B-B011-A1088E388DA1}"/>
    <cellStyle name="Címsor 3" xfId="123" xr:uid="{6D67F140-5EAA-4D51-BBF8-B944B5196BE2}"/>
    <cellStyle name="Címsor 4" xfId="124" xr:uid="{F9A24BF8-7B62-4CD0-877F-E6448E28BB0B}"/>
    <cellStyle name="Comma 10" xfId="14" xr:uid="{00000000-0005-0000-0000-000001000000}"/>
    <cellStyle name="Comma 2" xfId="15" xr:uid="{00000000-0005-0000-0000-000002000000}"/>
    <cellStyle name="Comma 2 54" xfId="16" xr:uid="{00000000-0005-0000-0000-000003000000}"/>
    <cellStyle name="Comma 2_5" xfId="125" xr:uid="{9A09C668-8A45-4A0D-ABAF-ABAD3B8AE191}"/>
    <cellStyle name="DataCells" xfId="126" xr:uid="{0B6F5F62-8940-4AEB-8759-225CCD7B090E}"/>
    <cellStyle name="Ellenőrzőcella" xfId="127" xr:uid="{81D26741-3E7B-4374-B242-F8592DCCE829}"/>
    <cellStyle name="Encabezado 4" xfId="128" xr:uid="{2AD6FAA1-AA4E-4A6E-84CD-E4BED1D331C2}"/>
    <cellStyle name="Énfasis1" xfId="129" xr:uid="{744DCC2F-8E48-4B6A-8D73-645031783002}"/>
    <cellStyle name="Énfasis2" xfId="130" xr:uid="{D9115604-F5D7-45A8-9D18-61FA3279EE64}"/>
    <cellStyle name="Énfasis3" xfId="131" xr:uid="{07056A3B-4F20-4436-87EF-47628E2F6237}"/>
    <cellStyle name="Énfasis4" xfId="132" xr:uid="{3CF11A73-DBDF-4C6D-8DB1-8CBA1E07B677}"/>
    <cellStyle name="Énfasis5" xfId="133" xr:uid="{0F7B4A16-BF4A-498F-8E2F-ECD40CC38830}"/>
    <cellStyle name="Énfasis6" xfId="134" xr:uid="{5CEC89D3-E0DE-4A8D-8F7F-2BB8C71BFE78}"/>
    <cellStyle name="Entrada" xfId="135" xr:uid="{9809B38F-27C2-47EE-A8A0-E9FFA6B70723}"/>
    <cellStyle name="Entrada 2" xfId="254" xr:uid="{8CD9A12E-C677-4D28-88F2-8D87E0250968}"/>
    <cellStyle name="Explanatory Text 2" xfId="136" xr:uid="{8E183ED6-D237-4401-BCCF-CC9C5C340F91}"/>
    <cellStyle name="Figyelmeztetés" xfId="137" xr:uid="{F909C216-1511-4502-AF4E-10F61FEB5914}"/>
    <cellStyle name="Good 2" xfId="138" xr:uid="{444564D3-DF4C-43E6-BEF3-858813CF7FB8}"/>
    <cellStyle name="greyed" xfId="22" xr:uid="{00000000-0005-0000-0000-000001000000}"/>
    <cellStyle name="greyed 2" xfId="250" xr:uid="{74A8DFDE-596B-4A14-95BB-1B608D9032EE}"/>
    <cellStyle name="Heading 1 2" xfId="19" xr:uid="{00000000-0005-0000-0000-000002000000}"/>
    <cellStyle name="Heading 2 2" xfId="20" xr:uid="{00000000-0005-0000-0000-000003000000}"/>
    <cellStyle name="Heading 3 2" xfId="139" xr:uid="{EECAB504-FA06-4091-8705-D2BB0B4CDDE2}"/>
    <cellStyle name="Heading 4 2" xfId="140" xr:uid="{5D0E686A-4792-4802-AA59-5FB01CA5B221}"/>
    <cellStyle name="HeadingTable" xfId="21" xr:uid="{00000000-0005-0000-0000-000004000000}"/>
    <cellStyle name="HeadingTable 2" xfId="249" xr:uid="{9B143D05-C550-4B94-9765-BD91B9CB1A4B}"/>
    <cellStyle name="highlightExposure" xfId="141" xr:uid="{11F510A3-D885-44F9-9FA9-A1244105CF3C}"/>
    <cellStyle name="highlightExposure 2" xfId="255" xr:uid="{B48A9469-929F-466A-8C40-4B82FF63CA2B}"/>
    <cellStyle name="highlightText" xfId="142" xr:uid="{50C052A0-FF6F-4DBB-A5AA-1591FD01D295}"/>
    <cellStyle name="highlightText 2" xfId="256" xr:uid="{37FCB6F7-16B2-4172-B17D-7CACE81F1CBD}"/>
    <cellStyle name="Hipervínculo 2" xfId="143" xr:uid="{FE57D1D6-EE8E-4650-926F-FBBB43266EF1}"/>
    <cellStyle name="Hivatkozott cella" xfId="144" xr:uid="{FD37E554-6A6A-4F5F-B73D-A865FAA9F696}"/>
    <cellStyle name="Hyperlink 2" xfId="13" xr:uid="{00000000-0005-0000-0000-000005000000}"/>
    <cellStyle name="Hyperlink 3" xfId="145" xr:uid="{29463B16-7ECB-4868-BA95-D825BFB98521}"/>
    <cellStyle name="Hyperlink 3 2" xfId="146" xr:uid="{BE9445BE-AA50-44B4-B9E3-A67C4CEB6C51}"/>
    <cellStyle name="Incorrecto" xfId="147" xr:uid="{CF738401-D085-48B1-A4B3-16EDDCE79C5B}"/>
    <cellStyle name="Input 2" xfId="148" xr:uid="{CA15DF89-DFEA-4014-8592-F4D42C8907C3}"/>
    <cellStyle name="Input 2 2" xfId="257" xr:uid="{00E194D6-2163-495C-AA9C-BA9DEE546D73}"/>
    <cellStyle name="inputExposure" xfId="149" xr:uid="{6D335BCE-9D14-4B82-89B3-02A2DE772361}"/>
    <cellStyle name="inputExposure 2" xfId="258" xr:uid="{D2CB9EC5-8458-428C-9A2B-4782430AB4A6}"/>
    <cellStyle name="Jegyzet" xfId="150" xr:uid="{8004BBD0-387C-40C6-9D15-D1071451BFAA}"/>
    <cellStyle name="Jelölőszín (1)" xfId="151" xr:uid="{6497411C-B697-4EFD-8F04-936934B4FA44}"/>
    <cellStyle name="Jelölőszín (2)" xfId="152" xr:uid="{8578DEA9-7F74-42B7-8C74-EB015BE99FCF}"/>
    <cellStyle name="Jelölőszín (3)" xfId="153" xr:uid="{0C2198E3-2C58-452D-B30F-54CDFBF72C5C}"/>
    <cellStyle name="Jelölőszín (4)" xfId="154" xr:uid="{01A2061F-67B1-45F8-9FC1-28DEB61EE274}"/>
    <cellStyle name="Jelölőszín (5)" xfId="155" xr:uid="{0052F6B7-5A7E-48DB-92F3-20F3203ACC10}"/>
    <cellStyle name="Jelölőszín (6)" xfId="156" xr:uid="{6360959A-0BCC-4F37-9110-3469B83BAE3D}"/>
    <cellStyle name="Jó" xfId="157" xr:uid="{F746642D-0559-4111-BB99-3F3B385004C1}"/>
    <cellStyle name="Kimenet" xfId="158" xr:uid="{2D6752EE-9137-455F-A302-7E2E7F511C68}"/>
    <cellStyle name="Kimenet 2" xfId="259" xr:uid="{21B5FE50-0DAA-4D6D-8E54-502AE3C5A36F}"/>
    <cellStyle name="Komma" xfId="8" builtinId="3"/>
    <cellStyle name="Komma 2" xfId="6" xr:uid="{571BFB7B-E9CD-4626-A91F-501DBDE73B44}"/>
    <cellStyle name="Komma 2 2" xfId="247" xr:uid="{9563DDB3-A536-4BD4-B07F-391741A1AF1B}"/>
    <cellStyle name="Lien hypertexte 2" xfId="159" xr:uid="{07BA1705-FD19-42C8-B217-F6C003D0E043}"/>
    <cellStyle name="Lien hypertexte 3" xfId="160" xr:uid="{C2C793CD-265A-45F1-82A6-D2C03B4E54B2}"/>
    <cellStyle name="Link" xfId="11" builtinId="8"/>
    <cellStyle name="Link 2" xfId="12" xr:uid="{00000000-0005-0000-0000-00003E000000}"/>
    <cellStyle name="Linked Cell 2" xfId="161" xr:uid="{41AD04F1-58D3-477A-B8F8-92956387C935}"/>
    <cellStyle name="Magyarázó szöveg" xfId="162" xr:uid="{876D8072-6ED6-435A-9C3F-F4404DDC4A21}"/>
    <cellStyle name="Millares 2" xfId="163" xr:uid="{FC40DFE0-2F63-428F-82F6-5C1C229D5D71}"/>
    <cellStyle name="Millares 2 2" xfId="164" xr:uid="{9A821A1B-CDA8-483E-8910-BAC6A2E15A16}"/>
    <cellStyle name="Millares 3" xfId="165" xr:uid="{9D7C1CE4-6253-41FD-BBA5-73949ECB0E3F}"/>
    <cellStyle name="Millares 3 2" xfId="166" xr:uid="{4BF1AD61-12C7-4323-90A4-3DF042D8FF4A}"/>
    <cellStyle name="Millares 3 2 2" xfId="261" xr:uid="{05DDE4F8-E4A2-4622-8B05-8744A97574C2}"/>
    <cellStyle name="Millares 3 3" xfId="260" xr:uid="{03D51472-CE93-44D4-9C2E-E5025B2EE064}"/>
    <cellStyle name="Navadno_List1" xfId="167" xr:uid="{AA8E8ED2-6FFF-4E2F-8020-20A60E41581B}"/>
    <cellStyle name="Neutral 2" xfId="168" xr:uid="{03C6288E-BA0E-4F21-A862-1BCEDBC39D7D}"/>
    <cellStyle name="Normal" xfId="0" builtinId="0"/>
    <cellStyle name="Normal 16" xfId="25" xr:uid="{4E65F60D-1EE3-4AB5-8328-541C3C7632DC}"/>
    <cellStyle name="Normal 2" xfId="2" xr:uid="{00000000-0005-0000-0000-000030000000}"/>
    <cellStyle name="Normal 2 2" xfId="24" xr:uid="{00000000-0005-0000-0000-000008000000}"/>
    <cellStyle name="Normal 2 2 2" xfId="23" xr:uid="{00000000-0005-0000-0000-000009000000}"/>
    <cellStyle name="Normal 2 2 2 2" xfId="17" xr:uid="{00000000-0005-0000-0000-000007000000}"/>
    <cellStyle name="Normal 2 2 3" xfId="170" xr:uid="{E156D197-5AD1-47A0-9035-56E063D4D9B5}"/>
    <cellStyle name="Normal 2 2 3 2" xfId="171" xr:uid="{EF89CCB0-332B-410A-9ABB-5566116C639F}"/>
    <cellStyle name="Normal 2 2_5" xfId="169" xr:uid="{DA0265DF-6816-4E4E-BDC9-DFC6BD0B6CF9}"/>
    <cellStyle name="Normal 2 3" xfId="172" xr:uid="{7944DA52-2C3E-45F7-9A34-13A6BEF040D8}"/>
    <cellStyle name="Normal 2 5" xfId="173" xr:uid="{A5F56FDC-B66C-4903-B242-4EA57F2F235E}"/>
    <cellStyle name="Normal 2_~0149226" xfId="174" xr:uid="{EE0C57B1-FF11-44B7-A7BA-4337A9D658AB}"/>
    <cellStyle name="Normal 3" xfId="4" xr:uid="{D297B743-6BBB-4555-9CC6-FA7A54C93412}"/>
    <cellStyle name="Normal 3 2" xfId="175" xr:uid="{D8F35BA5-07F7-497F-9116-10D6C8CCFC1D}"/>
    <cellStyle name="Normal 3 3" xfId="176" xr:uid="{DA448E86-ABB3-47A8-B9C9-78CA73106A79}"/>
    <cellStyle name="Normal 3 4" xfId="177" xr:uid="{1F46792F-B330-4B88-802E-EA267924A469}"/>
    <cellStyle name="Normal 3_~1520012" xfId="178" xr:uid="{6544989B-F995-4873-B1ED-BE4D7248A0F9}"/>
    <cellStyle name="Normal 4" xfId="179" xr:uid="{65B3C745-4D4E-41D1-853C-6F7B5DD68A8E}"/>
    <cellStyle name="Normal 4 2" xfId="180" xr:uid="{799D4ED9-D12D-4CA1-9587-20E53AA6CFF6}"/>
    <cellStyle name="Normal 5" xfId="181" xr:uid="{8592D371-D978-49E3-B5D4-0BF5941C7478}"/>
    <cellStyle name="Normal 5 2" xfId="182" xr:uid="{1D8E30E5-F3E0-424D-857C-82FA04C9BFFF}"/>
    <cellStyle name="Normal 5_20130128_ITS on reporting_Annex I_CA" xfId="183" xr:uid="{0BF6A92B-438E-45C0-9970-7322D16C3F44}"/>
    <cellStyle name="Normal 6" xfId="184" xr:uid="{3781D254-761E-423A-974C-6356748AC162}"/>
    <cellStyle name="Normal 7" xfId="185" xr:uid="{8E07D017-D6CC-41CB-9AC8-47A4694B7F39}"/>
    <cellStyle name="Normal 7 2" xfId="186" xr:uid="{82179A07-3C1F-471A-8577-0BF402FE266B}"/>
    <cellStyle name="Normal 8" xfId="187" xr:uid="{E6C032BC-AAB0-4D2B-B4E6-24DC5CE0F823}"/>
    <cellStyle name="Normal 9" xfId="188" xr:uid="{D324514F-6D00-46C9-8DEC-7D7A07378110}"/>
    <cellStyle name="Normale_2011 04 14 Templates for stress test_bcl" xfId="189" xr:uid="{D28298F2-1448-4EB5-9066-EE8B412BE7BF}"/>
    <cellStyle name="Notas" xfId="190" xr:uid="{D6138F07-D39F-4B2E-8661-F82B1FEAF3D7}"/>
    <cellStyle name="Note 2" xfId="191" xr:uid="{C353D18E-E5C9-4C17-BDDF-4C1D14C1E703}"/>
    <cellStyle name="Note 3" xfId="192" xr:uid="{C8A0F5F3-1F68-4597-8D94-E0B6428ED35C}"/>
    <cellStyle name="optionalExposure" xfId="10" xr:uid="{95B7D537-DFB7-4794-AF66-76FEFA96F1D3}"/>
    <cellStyle name="optionalExposure 2" xfId="248" xr:uid="{F533CD8F-BA20-440F-B576-92F5FAD35CC1}"/>
    <cellStyle name="Output 2" xfId="193" xr:uid="{47A03606-F822-4C7F-9162-C624FE026C54}"/>
    <cellStyle name="Output 2 2" xfId="262" xr:uid="{8400A901-C1A9-416F-94F9-38ACB7229093}"/>
    <cellStyle name="Percent 2" xfId="194" xr:uid="{24B2A842-2FBB-4059-A262-4AA80F9EDCD9}"/>
    <cellStyle name="Porcentual 2" xfId="195" xr:uid="{F8C67236-F41D-49F8-ACAB-616ABC58BD2E}"/>
    <cellStyle name="Porcentual 2 2" xfId="196" xr:uid="{7325D172-5011-467C-807F-A3A01C43585E}"/>
    <cellStyle name="Procent" xfId="18" builtinId="5"/>
    <cellStyle name="Procent 2" xfId="7" xr:uid="{C9D7D6D8-9937-47E2-958C-A867BAD8D5FC}"/>
    <cellStyle name="Processing Cell" xfId="197" xr:uid="{C08C2A57-FC7F-48E0-BFC4-275832C7A878}"/>
    <cellStyle name="Processing Cell 2" xfId="263" xr:uid="{A64F986B-EBC0-405B-8F04-849419BE443E}"/>
    <cellStyle name="Prozent 2" xfId="198" xr:uid="{51390B72-6186-40FA-9588-38838AA4139E}"/>
    <cellStyle name="Rossz" xfId="199" xr:uid="{8C77BD82-8719-45D0-8DB4-3B6A4A6ABC77}"/>
    <cellStyle name="Salida" xfId="200" xr:uid="{2D090E4D-46D7-436A-8757-2CCE25C331D5}"/>
    <cellStyle name="Salida 2" xfId="264" xr:uid="{5126F40F-BAAE-43FF-B282-0B8CB6AD02A3}"/>
    <cellStyle name="SAS FM Client calculated data cell (data entry table)" xfId="201" xr:uid="{4052D853-BB9B-4934-8119-59B252BD9EEA}"/>
    <cellStyle name="SAS FM Client calculated data cell (data entry table) 2" xfId="202" xr:uid="{CB2DEF16-4EFB-4671-A3FC-0ADBDA106D91}"/>
    <cellStyle name="SAS FM Client calculated data cell (data entry table) 2 2" xfId="266" xr:uid="{C009AC42-E2E6-47B2-AAE0-443EA474203A}"/>
    <cellStyle name="SAS FM Client calculated data cell (data entry table) 3" xfId="265" xr:uid="{4476EA52-D4FF-47C0-816D-357BDB3B17B8}"/>
    <cellStyle name="SAS FM Client calculated data cell (read only table)" xfId="203" xr:uid="{5BED2E37-3315-46B3-9941-790338DC3095}"/>
    <cellStyle name="SAS FM Client calculated data cell (read only table) 2" xfId="204" xr:uid="{752DBD7F-BBB7-4F35-A7C8-31EEA912BAFD}"/>
    <cellStyle name="SAS FM Client calculated data cell (read only table) 2 2" xfId="268" xr:uid="{32C3D562-3D39-41B8-99C5-1125590F402A}"/>
    <cellStyle name="SAS FM Client calculated data cell (read only table) 3" xfId="267" xr:uid="{6C448B6C-9058-4AE7-AF51-A4F88B3EE190}"/>
    <cellStyle name="SAS FM Column drillable header" xfId="205" xr:uid="{6980F94C-5570-4650-ADD8-604E628F7A23}"/>
    <cellStyle name="SAS FM Column header" xfId="206" xr:uid="{48A4868F-FCD5-4B19-A93F-365B423E6186}"/>
    <cellStyle name="SAS FM Drill path" xfId="207" xr:uid="{B62FB1E2-7308-4BE3-B01A-81B64D912FB7}"/>
    <cellStyle name="SAS FM Invalid data cell" xfId="208" xr:uid="{849D724A-3809-4B10-869D-E172B3EA3BED}"/>
    <cellStyle name="SAS FM Invalid data cell 2" xfId="209" xr:uid="{6CC14E8A-BE36-4F3F-8090-6402D3A29B20}"/>
    <cellStyle name="SAS FM Invalid data cell 2 2" xfId="270" xr:uid="{49067528-4C8D-491E-A15A-2DAEEF3E99EB}"/>
    <cellStyle name="SAS FM Invalid data cell 3" xfId="269" xr:uid="{18ACE9B6-038E-4DB6-96E8-0459FCCE3A6B}"/>
    <cellStyle name="SAS FM No query data cell" xfId="210" xr:uid="{743DD71E-4F6E-4D6A-B0B8-A626A698547B}"/>
    <cellStyle name="SAS FM No query data cell 2" xfId="211" xr:uid="{6164CB1D-7871-4151-8784-92E04A862AEB}"/>
    <cellStyle name="SAS FM No query data cell 2 2" xfId="272" xr:uid="{6D6A20F7-AC25-48D7-993F-8087828B193A}"/>
    <cellStyle name="SAS FM No query data cell 3" xfId="271" xr:uid="{EED6BFFB-7860-4373-8AE8-D7D73B4C8AE8}"/>
    <cellStyle name="SAS FM Protected member data cell" xfId="212" xr:uid="{B5E8C764-7DB0-4405-93B7-71840ED566B6}"/>
    <cellStyle name="SAS FM Protected member data cell 2" xfId="213" xr:uid="{E84BE85E-3739-46E0-A099-79EC3093AAD7}"/>
    <cellStyle name="SAS FM Protected member data cell 2 2" xfId="274" xr:uid="{4FAA82B2-A815-460E-9CBB-4BCCD9AE2EEB}"/>
    <cellStyle name="SAS FM Protected member data cell 3" xfId="273" xr:uid="{814B10B6-DBC4-44BC-A4AE-F1622C3E537B}"/>
    <cellStyle name="SAS FM Read-only data cell (data entry table)" xfId="214" xr:uid="{300AA437-0923-444D-B3B4-85BA559B0919}"/>
    <cellStyle name="SAS FM Read-only data cell (data entry table) 2" xfId="215" xr:uid="{08C732E4-BE63-4655-8804-3B70860109E5}"/>
    <cellStyle name="SAS FM Read-only data cell (data entry table) 2 2" xfId="276" xr:uid="{878DB6DE-1962-40CD-BC8E-361FAD8C056C}"/>
    <cellStyle name="SAS FM Read-only data cell (data entry table) 3" xfId="275" xr:uid="{8A5B6004-2D09-4BAD-A50C-79AB3D03E86E}"/>
    <cellStyle name="SAS FM Read-only data cell (read-only table)" xfId="216" xr:uid="{72775E19-03CF-4C45-8ED2-944C32A7D1B8}"/>
    <cellStyle name="SAS FM Read-only data cell (read-only table) 2" xfId="217" xr:uid="{8D01E711-079C-4E96-B9F4-2784D21BDB60}"/>
    <cellStyle name="SAS FM Read-only data cell (read-only table) 2 2" xfId="278" xr:uid="{EC67DF79-A26F-43C7-92AC-064CD7125A93}"/>
    <cellStyle name="SAS FM Read-only data cell (read-only table) 3" xfId="277" xr:uid="{DBCCE533-448C-4AFA-BD5C-6BC258320075}"/>
    <cellStyle name="SAS FM Row drillable header" xfId="5" xr:uid="{6C94983A-365D-4D7B-8595-08C9FEFC8555}"/>
    <cellStyle name="SAS FM Row drillable header 2" xfId="246" xr:uid="{13A7360B-0F79-4A11-9029-FFB6FA1EED5C}"/>
    <cellStyle name="SAS FM Row header" xfId="218" xr:uid="{7E1646E1-2849-4FF3-9FC5-2FAF3E466A6A}"/>
    <cellStyle name="SAS FM Slicers" xfId="219" xr:uid="{AC80E14A-F6B0-4894-89B8-538B256B15BC}"/>
    <cellStyle name="SAS FM Supplemented member data cell" xfId="220" xr:uid="{31ABAC72-054D-48B6-8A5A-B7FFE8987D79}"/>
    <cellStyle name="SAS FM Supplemented member data cell 2" xfId="221" xr:uid="{1180CAC4-45C7-48C3-AA83-779B04989812}"/>
    <cellStyle name="SAS FM Supplemented member data cell 2 2" xfId="280" xr:uid="{7FC6B0E4-38B4-4BD3-8182-12198C771CDE}"/>
    <cellStyle name="SAS FM Supplemented member data cell 3" xfId="279" xr:uid="{FA9516B2-A5AD-4077-B9D0-23DCA52D6865}"/>
    <cellStyle name="SAS FM Writeable data cell" xfId="222" xr:uid="{FF63C345-F0AF-45D3-BCF7-C12AB9775F2C}"/>
    <cellStyle name="SAS FM Writeable data cell 2" xfId="223" xr:uid="{BE98BC44-5B3E-4A6F-86AA-531E3DB2B1A4}"/>
    <cellStyle name="SAS FM Writeable data cell 2 2" xfId="282" xr:uid="{9707AEEE-C8EE-4B1F-B110-D628184DA50E}"/>
    <cellStyle name="SAS FM Writeable data cell 3" xfId="281" xr:uid="{59EB95D9-65E8-4C77-973A-67A34116834D}"/>
    <cellStyle name="Semleges" xfId="224" xr:uid="{8729699A-9E52-415B-BBDB-C05D785BDB47}"/>
    <cellStyle name="showExposure" xfId="225" xr:uid="{D6F39989-93A8-4911-9C62-F1C9A0B50783}"/>
    <cellStyle name="showExposure 2" xfId="283" xr:uid="{402B257C-8E0A-4494-B5AA-6284F20377D6}"/>
    <cellStyle name="Standard 2" xfId="226" xr:uid="{D115A3D2-521D-4987-A9EE-196937270155}"/>
    <cellStyle name="Standard 3" xfId="227" xr:uid="{15B500AA-AEBE-4A9E-A736-AEFD97A1A0BD}"/>
    <cellStyle name="Standard 3 2" xfId="228" xr:uid="{728FEC1C-3D1C-4B25-9319-83038D3226C3}"/>
    <cellStyle name="Standard 4" xfId="229" xr:uid="{049B1ED8-D76E-4111-A965-21B89EC89CC4}"/>
    <cellStyle name="Standard 6" xfId="230" xr:uid="{2E180B75-CC26-4989-9DEF-8D28D2E0A266}"/>
    <cellStyle name="Standard_20100129_1559 Jentsch_COREP ON 20100129 COREP preliminary proposal_CR SA" xfId="231" xr:uid="{20A031C3-97F4-47C9-864F-116CA602D9ED}"/>
    <cellStyle name="Számítás" xfId="232" xr:uid="{73E00DEC-4118-4CCD-920F-48936F3A322B}"/>
    <cellStyle name="Számítás 2" xfId="284" xr:uid="{9C9273DB-DF35-4802-A68D-FEB9A2C0DACB}"/>
    <cellStyle name="TemplateCollectionStyle" xfId="233" xr:uid="{2BE4174C-C36C-43F3-B8D2-FCB943DCAC46}"/>
    <cellStyle name="Texto de advertencia" xfId="234" xr:uid="{210EB652-87CE-4469-92E5-FF3D1D0257F8}"/>
    <cellStyle name="Texto explicativo" xfId="235" xr:uid="{E2D914C1-D56B-4A22-A110-36246EA200CF}"/>
    <cellStyle name="Title 2" xfId="236" xr:uid="{D781F9A0-1F8D-40BF-A799-5366367ACDC8}"/>
    <cellStyle name="Title2" xfId="237" xr:uid="{6911287E-5F26-400D-9AA3-3F514632E535}"/>
    <cellStyle name="Título" xfId="238" xr:uid="{633D222F-2571-4C4D-8A1B-3FD7DFF6332E}"/>
    <cellStyle name="Título 1" xfId="239" xr:uid="{F94551D3-C200-4EE0-ADDA-A5DF6F86F388}"/>
    <cellStyle name="Título 2" xfId="240" xr:uid="{D874D1F7-50CD-4E37-A2F7-78B2D7D0ECAB}"/>
    <cellStyle name="Título 3" xfId="241" xr:uid="{9DD1C4B1-EE45-48C5-98BB-3729A88FC54D}"/>
    <cellStyle name="Título_20091015 DE_Proposed amendments to CR SEC_MKR" xfId="242" xr:uid="{2AC530C4-AD7C-40BE-92FE-642C2A2BF3F1}"/>
    <cellStyle name="Total 2" xfId="243" xr:uid="{A7DD833D-3C1D-48E2-ABFC-07D4FAB4734A}"/>
    <cellStyle name="Total 2 2" xfId="285" xr:uid="{AA84017D-24ED-4BB6-A823-2AA856960E0C}"/>
    <cellStyle name="Valuta 2" xfId="1" xr:uid="{00000000-0005-0000-0000-00002F000000}"/>
    <cellStyle name="Valuta 3" xfId="3" xr:uid="{00000000-0005-0000-0000-000031000000}"/>
    <cellStyle name="Warning Text 2" xfId="244" xr:uid="{DD9BBE1D-C23D-4818-9C19-BEBFBCE36477}"/>
    <cellStyle name="Összesen" xfId="245" xr:uid="{01158770-7C14-4CE2-97D1-90C7BE37D7E8}"/>
    <cellStyle name="Összesen 2" xfId="286" xr:uid="{F557E14F-8C2E-4168-BF58-308FFEFEB4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8"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OKO\Rating\Kvartalsrapportering\Udvikling%20af%20udkast%20til%20rapport\Benchmark%20skabelon%203.%20kvart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OKO\Rating\Kvartalsrapportering\Rapportering\2011%203Q\Rapportsystem\5.%20Rating_CapitalLiquidit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OKO\Rating\Kvartalsrapportering\Udvikling%20af%20udkast%20til%20rapport\Pr&#230;sentation%20Rating%20&#216;koRes-Kap.forhold_Quar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arb 2003"/>
      <sheetName val="udlindlån 2003"/>
      <sheetName val="omindk 2003"/>
      <sheetName val="2004, 2. kvt. - moder"/>
      <sheetName val="2005 3.kvartal koncern"/>
      <sheetName val="Margin"/>
      <sheetName val="P11Eng"/>
      <sheetName val="P12Eng"/>
      <sheetName val="P13Eng"/>
      <sheetName val="P14Eng"/>
      <sheetName val="P15Eng"/>
      <sheetName val="BASrMed"/>
      <sheetName val="INDprMed"/>
      <sheetName val="PerOMKprMED"/>
      <sheetName val="RENTprMed"/>
      <sheetName val="GEBprMed"/>
      <sheetName val="KURSprMed"/>
      <sheetName val="ANDRESprMed"/>
      <sheetName val="UDLprMed"/>
      <sheetName val="INDLprMed"/>
      <sheetName val="P1"/>
      <sheetName val="P1C"/>
      <sheetName val="P2"/>
      <sheetName val="P3"/>
      <sheetName val="P4"/>
      <sheetName val="P4B"/>
      <sheetName val="P5"/>
      <sheetName val="P6"/>
      <sheetName val="P7"/>
      <sheetName val="P9"/>
      <sheetName val="P10"/>
      <sheetName val="P11"/>
      <sheetName val="P12"/>
      <sheetName val="P12B"/>
      <sheetName val="P13"/>
      <sheetName val="P13B"/>
      <sheetName val="P14"/>
      <sheetName val="P15"/>
      <sheetName val="P15B"/>
      <sheetName val="P16"/>
      <sheetName val="P17"/>
      <sheetName val="P18"/>
      <sheetName val="P19"/>
      <sheetName val="P20"/>
      <sheetName val="P22B"/>
      <sheetName val="P23B"/>
      <sheetName val="P24"/>
      <sheetName val="P25"/>
      <sheetName val="P25B"/>
      <sheetName val="P26"/>
      <sheetName val="P27"/>
      <sheetName val="P28"/>
      <sheetName val="P31"/>
      <sheetName val="P32B"/>
      <sheetName val="P34"/>
      <sheetName val="P32"/>
      <sheetName val="P33"/>
      <sheetName val="P30B"/>
      <sheetName val="NS_DLB"/>
      <sheetName val="SYD"/>
      <sheetName val="NORD"/>
      <sheetName val="Overblik"/>
      <sheetName val="Overblik2"/>
      <sheetName val="Overblik3"/>
      <sheetName val="P21B"/>
      <sheetName val="P1B"/>
      <sheetName val="P1B2"/>
      <sheetName val="P22Eng"/>
      <sheetName val="LIK1"/>
      <sheetName val="LIK1B"/>
      <sheetName val="LIK2"/>
      <sheetName val="LIK2B"/>
      <sheetName val="LIK3"/>
      <sheetName val="LIK4"/>
      <sheetName val="LIK5"/>
      <sheetName val="Tids_1"/>
      <sheetName val="Tids_2"/>
      <sheetName val="Tids_3"/>
      <sheetName val="Tids_4"/>
      <sheetName val="Tids_4a"/>
      <sheetName val="Tids_5"/>
      <sheetName val="Tids_6"/>
      <sheetName val="Tids_7"/>
      <sheetName val="Tids_8"/>
      <sheetName val="Tids_lån1"/>
      <sheetName val="Tids_lån2"/>
      <sheetName val="Tids_lån3"/>
      <sheetName val="Tids_lån4"/>
      <sheetName val="Tids_lån5"/>
      <sheetName val="Tids_lån6"/>
      <sheetName val="Tids_lån7"/>
      <sheetName val="Tabeller"/>
      <sheetName val="TblPræ"/>
      <sheetName val="Data1"/>
      <sheetName val="PPT"/>
      <sheetName val="P31B"/>
      <sheetName val="Grafdata_præ"/>
      <sheetName val="Data2"/>
      <sheetName val="Data3"/>
      <sheetName val="Data4"/>
      <sheetName val="Data5"/>
      <sheetName val="2004, 3. kvt - koncern"/>
      <sheetName val="2005, halvår - koncern"/>
      <sheetName val="2004, 2. kvt. - koncern"/>
      <sheetName val="2003"/>
      <sheetName val="2005, 1. kvt - koncern"/>
      <sheetName val="2004 1. kvt"/>
      <sheetName val="Data6"/>
      <sheetName val="Rapport"/>
      <sheetName val="DefineTable"/>
      <sheetName val="Appendiks A"/>
      <sheetName val="Grafdata_bench"/>
      <sheetName val="CostRatio"/>
      <sheetName val="TBLBench"/>
      <sheetName val="Overblik (2)"/>
      <sheetName val="2004 - Koncern"/>
      <sheetName val="Diagram2"/>
      <sheetName val="EKF"/>
      <sheetName val="EKF2"/>
      <sheetName val="EK"/>
      <sheetName val="NEDS"/>
      <sheetName val="OMS"/>
      <sheetName val="G4"/>
      <sheetName val="G4B"/>
      <sheetName val="G5"/>
      <sheetName val="G5B"/>
      <sheetName val="XY1"/>
      <sheetName val="XY2"/>
      <sheetName val="G8"/>
      <sheetName val="G9"/>
      <sheetName val="G10"/>
    </sheetNames>
    <sheetDataSet>
      <sheetData sheetId="0"/>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refreshError="1"/>
      <sheetData sheetId="96"/>
      <sheetData sheetId="97"/>
      <sheetData sheetId="98"/>
      <sheetData sheetId="99"/>
      <sheetData sheetId="100"/>
      <sheetData sheetId="101"/>
      <sheetData sheetId="102"/>
      <sheetData sheetId="103"/>
      <sheetData sheetId="104"/>
      <sheetData sheetId="105"/>
      <sheetData sheetId="106"/>
      <sheetData sheetId="107"/>
      <sheetData sheetId="108">
        <row r="100">
          <cell r="U100">
            <v>29.15197566428062</v>
          </cell>
        </row>
        <row r="101">
          <cell r="U101">
            <v>48.146574752261955</v>
          </cell>
        </row>
        <row r="102">
          <cell r="U102">
            <v>27.826090900843685</v>
          </cell>
        </row>
        <row r="103">
          <cell r="U103">
            <v>27.92923922535574</v>
          </cell>
        </row>
        <row r="104">
          <cell r="U104">
            <v>38.613681266413522</v>
          </cell>
        </row>
        <row r="105">
          <cell r="U105">
            <v>24.153887195121946</v>
          </cell>
        </row>
        <row r="106">
          <cell r="U106">
            <v>18.661495542054528</v>
          </cell>
        </row>
        <row r="107">
          <cell r="U107">
            <v>24.850089941914735</v>
          </cell>
        </row>
        <row r="108">
          <cell r="U108">
            <v>18.224336283185838</v>
          </cell>
        </row>
      </sheetData>
      <sheetData sheetId="109"/>
      <sheetData sheetId="110"/>
      <sheetData sheetId="111"/>
      <sheetData sheetId="112"/>
      <sheetData sheetId="113"/>
      <sheetData sheetId="114" refreshError="1"/>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arb 2003"/>
      <sheetName val="udlindlån 2003"/>
      <sheetName val="omindk 2003"/>
      <sheetName val="2004, 2. kvt. - moder"/>
      <sheetName val="2005 3.kvartal koncern"/>
      <sheetName val="DefineTable"/>
      <sheetName val="PPT"/>
      <sheetName val="ØK_Data"/>
      <sheetName val="CL_Data"/>
      <sheetName val="Tabel_præ"/>
      <sheetName val="Q_Graf_Præ"/>
      <sheetName val="CL1"/>
      <sheetName val="CL2"/>
      <sheetName val="CL2a"/>
      <sheetName val="CL3"/>
      <sheetName val="CL3a"/>
      <sheetName val="CL3b"/>
      <sheetName val="CL4"/>
      <sheetName val="CL5"/>
      <sheetName val="CL6"/>
      <sheetName val="CL7"/>
      <sheetName val="CL7a"/>
      <sheetName val="CL7b"/>
      <sheetName val="CL8"/>
      <sheetName val="CL9"/>
      <sheetName val="CL10"/>
      <sheetName val="CL11"/>
      <sheetName val="CL12"/>
      <sheetName val="CL13"/>
      <sheetName val="2004, 3. kvt - koncern"/>
      <sheetName val="2005, halvår - koncern"/>
      <sheetName val="2004, 2. kvt. - koncern"/>
      <sheetName val="2003"/>
      <sheetName val="2005, 1. kvt - koncern"/>
      <sheetName val="2004 1. kvt"/>
      <sheetName val="Diagram2"/>
    </sheetNames>
    <sheetDataSet>
      <sheetData sheetId="0"/>
      <sheetData sheetId="1"/>
      <sheetData sheetId="2"/>
      <sheetData sheetId="3"/>
      <sheetData sheetId="4"/>
      <sheetData sheetId="5"/>
      <sheetData sheetId="6">
        <row r="3">
          <cell r="J3">
            <v>1</v>
          </cell>
          <cell r="K3" t="str">
            <v>CapitalLiquidity - Q1 1999</v>
          </cell>
          <cell r="L3" t="str">
            <v>YTD 99</v>
          </cell>
          <cell r="M3" t="str">
            <v>Q1 99</v>
          </cell>
          <cell r="N3">
            <v>1999</v>
          </cell>
          <cell r="O3" t="str">
            <v>YTD 1999</v>
          </cell>
          <cell r="P3" t="str">
            <v>Q1</v>
          </cell>
          <cell r="Q3">
            <v>1999</v>
          </cell>
          <cell r="R3" t="str">
            <v>99</v>
          </cell>
          <cell r="S3" t="str">
            <v>99</v>
          </cell>
          <cell r="T3">
            <v>1</v>
          </cell>
          <cell r="U3">
            <v>1999</v>
          </cell>
          <cell r="V3" t="str">
            <v>99</v>
          </cell>
          <cell r="W3" t="str">
            <v>K</v>
          </cell>
          <cell r="X3" t="str">
            <v>Q</v>
          </cell>
          <cell r="Y3" t="str">
            <v>1999 1Q</v>
          </cell>
          <cell r="Z3" t="str">
            <v>Q1 1999</v>
          </cell>
          <cell r="AA3" t="str">
            <v>YTD
1999</v>
          </cell>
        </row>
        <row r="4">
          <cell r="J4">
            <v>2</v>
          </cell>
          <cell r="K4" t="str">
            <v>CapitalLiquidity - Q2 1999</v>
          </cell>
          <cell r="L4" t="str">
            <v>YTD 99</v>
          </cell>
          <cell r="M4" t="str">
            <v>Q2 99</v>
          </cell>
          <cell r="N4">
            <v>1999</v>
          </cell>
          <cell r="O4" t="str">
            <v>YTD 1999</v>
          </cell>
          <cell r="P4" t="str">
            <v>Q2</v>
          </cell>
          <cell r="Q4"/>
          <cell r="R4"/>
          <cell r="S4" t="str">
            <v>99</v>
          </cell>
          <cell r="T4">
            <v>2</v>
          </cell>
          <cell r="U4">
            <v>1999</v>
          </cell>
          <cell r="V4" t="str">
            <v>99</v>
          </cell>
          <cell r="W4" t="str">
            <v>K</v>
          </cell>
          <cell r="X4" t="str">
            <v>Q</v>
          </cell>
          <cell r="Y4" t="str">
            <v>1999 2Q</v>
          </cell>
          <cell r="Z4" t="str">
            <v>Q2 1999</v>
          </cell>
          <cell r="AA4" t="str">
            <v>YTD
1999</v>
          </cell>
        </row>
        <row r="5">
          <cell r="J5">
            <v>3</v>
          </cell>
          <cell r="K5" t="str">
            <v>CapitalLiquidity - Q3 1999</v>
          </cell>
          <cell r="L5" t="str">
            <v>YTD 99</v>
          </cell>
          <cell r="M5" t="str">
            <v>Q3 99</v>
          </cell>
          <cell r="N5">
            <v>1999</v>
          </cell>
          <cell r="O5" t="str">
            <v>YTD 1999</v>
          </cell>
          <cell r="P5" t="str">
            <v>Q3</v>
          </cell>
          <cell r="Q5"/>
          <cell r="R5"/>
          <cell r="S5" t="str">
            <v>99</v>
          </cell>
          <cell r="T5">
            <v>3</v>
          </cell>
          <cell r="U5">
            <v>1999</v>
          </cell>
          <cell r="V5" t="str">
            <v>99</v>
          </cell>
          <cell r="W5" t="str">
            <v>K</v>
          </cell>
          <cell r="X5" t="str">
            <v>Q</v>
          </cell>
          <cell r="Y5" t="str">
            <v>1999 3Q</v>
          </cell>
          <cell r="Z5" t="str">
            <v>Q3 1999</v>
          </cell>
          <cell r="AA5" t="str">
            <v>YTD
1999</v>
          </cell>
        </row>
        <row r="6">
          <cell r="J6">
            <v>4</v>
          </cell>
          <cell r="K6" t="str">
            <v>CapitalLiquidity - Q4 1999</v>
          </cell>
          <cell r="L6" t="str">
            <v>1999</v>
          </cell>
          <cell r="M6" t="str">
            <v>Q4 99</v>
          </cell>
          <cell r="N6">
            <v>1999</v>
          </cell>
          <cell r="O6" t="str">
            <v>1999</v>
          </cell>
          <cell r="P6" t="str">
            <v>Q4</v>
          </cell>
          <cell r="Q6"/>
          <cell r="R6"/>
          <cell r="S6" t="str">
            <v>99</v>
          </cell>
          <cell r="T6">
            <v>4</v>
          </cell>
          <cell r="U6">
            <v>1999</v>
          </cell>
          <cell r="V6" t="str">
            <v>99</v>
          </cell>
          <cell r="W6" t="str">
            <v>K</v>
          </cell>
          <cell r="X6" t="str">
            <v>Q</v>
          </cell>
          <cell r="Y6" t="str">
            <v>1999 4Q</v>
          </cell>
          <cell r="Z6" t="str">
            <v>Q4 1999</v>
          </cell>
          <cell r="AA6" t="str">
            <v>YTD
1999</v>
          </cell>
        </row>
        <row r="7">
          <cell r="J7">
            <v>5</v>
          </cell>
          <cell r="K7" t="str">
            <v>CapitalLiquidity - Q1 2000</v>
          </cell>
          <cell r="L7" t="str">
            <v>YTD 00</v>
          </cell>
          <cell r="M7" t="str">
            <v>Q1 00</v>
          </cell>
          <cell r="N7">
            <v>2000</v>
          </cell>
          <cell r="O7" t="str">
            <v>YTD 2000</v>
          </cell>
          <cell r="P7" t="str">
            <v>Q1</v>
          </cell>
          <cell r="Q7">
            <v>2000</v>
          </cell>
          <cell r="R7" t="str">
            <v>00</v>
          </cell>
          <cell r="S7" t="str">
            <v>00</v>
          </cell>
          <cell r="T7">
            <v>1</v>
          </cell>
          <cell r="U7">
            <v>2000</v>
          </cell>
          <cell r="V7" t="str">
            <v>00</v>
          </cell>
          <cell r="W7" t="str">
            <v>K</v>
          </cell>
          <cell r="X7" t="str">
            <v>Q</v>
          </cell>
          <cell r="Y7" t="str">
            <v>2000 1Q</v>
          </cell>
          <cell r="Z7" t="str">
            <v>Q1 2000</v>
          </cell>
          <cell r="AA7" t="str">
            <v>YTD
2000</v>
          </cell>
        </row>
        <row r="8">
          <cell r="J8">
            <v>6</v>
          </cell>
          <cell r="K8" t="str">
            <v>CapitalLiquidity - Q2 2000</v>
          </cell>
          <cell r="L8" t="str">
            <v>YTD 00</v>
          </cell>
          <cell r="M8" t="str">
            <v>Q2 00</v>
          </cell>
          <cell r="N8">
            <v>2000</v>
          </cell>
          <cell r="O8" t="str">
            <v>YTD 2000</v>
          </cell>
          <cell r="P8" t="str">
            <v>Q2</v>
          </cell>
          <cell r="Q8"/>
          <cell r="R8"/>
          <cell r="S8" t="str">
            <v>00</v>
          </cell>
          <cell r="T8">
            <v>2</v>
          </cell>
          <cell r="U8">
            <v>2000</v>
          </cell>
          <cell r="V8" t="str">
            <v>00</v>
          </cell>
          <cell r="W8" t="str">
            <v>K</v>
          </cell>
          <cell r="X8" t="str">
            <v>Q</v>
          </cell>
          <cell r="Y8" t="str">
            <v>2000 2Q</v>
          </cell>
          <cell r="Z8" t="str">
            <v>Q2 2000</v>
          </cell>
          <cell r="AA8" t="str">
            <v>YTD
2000</v>
          </cell>
        </row>
        <row r="9">
          <cell r="J9">
            <v>7</v>
          </cell>
          <cell r="K9" t="str">
            <v>CapitalLiquidity - Q3 2000</v>
          </cell>
          <cell r="L9" t="str">
            <v>YTD 00</v>
          </cell>
          <cell r="M9" t="str">
            <v>Q3 00</v>
          </cell>
          <cell r="N9">
            <v>2000</v>
          </cell>
          <cell r="O9" t="str">
            <v>YTD 2000</v>
          </cell>
          <cell r="P9" t="str">
            <v>Q3</v>
          </cell>
          <cell r="Q9"/>
          <cell r="R9"/>
          <cell r="S9" t="str">
            <v>00</v>
          </cell>
          <cell r="T9">
            <v>3</v>
          </cell>
          <cell r="U9">
            <v>2000</v>
          </cell>
          <cell r="V9" t="str">
            <v>00</v>
          </cell>
          <cell r="W9" t="str">
            <v>K</v>
          </cell>
          <cell r="X9" t="str">
            <v>Q</v>
          </cell>
          <cell r="Y9" t="str">
            <v>2000 3Q</v>
          </cell>
          <cell r="Z9" t="str">
            <v>Q3 2000</v>
          </cell>
          <cell r="AA9" t="str">
            <v>YTD
2000</v>
          </cell>
        </row>
        <row r="10">
          <cell r="J10">
            <v>8</v>
          </cell>
          <cell r="K10" t="str">
            <v>CapitalLiquidity - Q4 2000</v>
          </cell>
          <cell r="L10" t="str">
            <v>2000</v>
          </cell>
          <cell r="M10" t="str">
            <v>Q4 00</v>
          </cell>
          <cell r="N10">
            <v>2000</v>
          </cell>
          <cell r="O10" t="str">
            <v>2000</v>
          </cell>
          <cell r="P10" t="str">
            <v>Q4</v>
          </cell>
          <cell r="Q10"/>
          <cell r="R10"/>
          <cell r="S10" t="str">
            <v>00</v>
          </cell>
          <cell r="T10">
            <v>4</v>
          </cell>
          <cell r="U10">
            <v>2000</v>
          </cell>
          <cell r="V10" t="str">
            <v>00</v>
          </cell>
          <cell r="W10" t="str">
            <v>K</v>
          </cell>
          <cell r="X10" t="str">
            <v>Q</v>
          </cell>
          <cell r="Y10" t="str">
            <v>2000 4Q</v>
          </cell>
          <cell r="Z10" t="str">
            <v>Q4 2000</v>
          </cell>
          <cell r="AA10" t="str">
            <v>YTD
2000</v>
          </cell>
        </row>
        <row r="11">
          <cell r="J11">
            <v>9</v>
          </cell>
          <cell r="K11" t="str">
            <v>CapitalLiquidity - Q1 2001</v>
          </cell>
          <cell r="L11" t="str">
            <v>YTD 01</v>
          </cell>
          <cell r="M11" t="str">
            <v>Q1 01</v>
          </cell>
          <cell r="N11">
            <v>2001</v>
          </cell>
          <cell r="O11" t="str">
            <v>YTD 2001</v>
          </cell>
          <cell r="P11" t="str">
            <v>Q1</v>
          </cell>
          <cell r="Q11">
            <v>2001</v>
          </cell>
          <cell r="R11" t="str">
            <v>01</v>
          </cell>
          <cell r="S11" t="str">
            <v>01</v>
          </cell>
          <cell r="T11">
            <v>1</v>
          </cell>
          <cell r="U11">
            <v>2001</v>
          </cell>
          <cell r="V11" t="str">
            <v>01</v>
          </cell>
          <cell r="W11" t="str">
            <v>K</v>
          </cell>
          <cell r="X11" t="str">
            <v>Q</v>
          </cell>
          <cell r="Y11" t="str">
            <v>2001 1Q</v>
          </cell>
          <cell r="Z11" t="str">
            <v>Q1 2001</v>
          </cell>
          <cell r="AA11" t="str">
            <v>YTD
2001</v>
          </cell>
        </row>
        <row r="12">
          <cell r="J12">
            <v>10</v>
          </cell>
          <cell r="K12" t="str">
            <v>CapitalLiquidity - Q2 2001</v>
          </cell>
          <cell r="L12" t="str">
            <v>YTD 01</v>
          </cell>
          <cell r="M12" t="str">
            <v>Q2 01</v>
          </cell>
          <cell r="N12">
            <v>2001</v>
          </cell>
          <cell r="O12" t="str">
            <v>YTD 2001</v>
          </cell>
          <cell r="P12" t="str">
            <v>Q2</v>
          </cell>
          <cell r="Q12"/>
          <cell r="R12"/>
          <cell r="S12" t="str">
            <v>01</v>
          </cell>
          <cell r="T12">
            <v>2</v>
          </cell>
          <cell r="U12">
            <v>2001</v>
          </cell>
          <cell r="V12" t="str">
            <v>01</v>
          </cell>
          <cell r="W12" t="str">
            <v>K</v>
          </cell>
          <cell r="X12" t="str">
            <v>Q</v>
          </cell>
          <cell r="Y12" t="str">
            <v>2001 2Q</v>
          </cell>
          <cell r="Z12" t="str">
            <v>Q2 2001</v>
          </cell>
          <cell r="AA12" t="str">
            <v>YTD
2001</v>
          </cell>
        </row>
        <row r="13">
          <cell r="J13">
            <v>11</v>
          </cell>
          <cell r="K13" t="str">
            <v>CapitalLiquidity - Q3 2001</v>
          </cell>
          <cell r="L13" t="str">
            <v>YTD 01</v>
          </cell>
          <cell r="M13" t="str">
            <v>Q3 01</v>
          </cell>
          <cell r="N13">
            <v>2001</v>
          </cell>
          <cell r="O13" t="str">
            <v>YTD 2001</v>
          </cell>
          <cell r="P13" t="str">
            <v>Q3</v>
          </cell>
          <cell r="Q13"/>
          <cell r="R13"/>
          <cell r="S13" t="str">
            <v>01</v>
          </cell>
          <cell r="T13">
            <v>3</v>
          </cell>
          <cell r="U13">
            <v>2001</v>
          </cell>
          <cell r="V13" t="str">
            <v>01</v>
          </cell>
          <cell r="W13" t="str">
            <v>K</v>
          </cell>
          <cell r="X13" t="str">
            <v>Q</v>
          </cell>
          <cell r="Y13" t="str">
            <v>2001 3Q</v>
          </cell>
          <cell r="Z13" t="str">
            <v>Q3 2001</v>
          </cell>
          <cell r="AA13" t="str">
            <v>YTD
2001</v>
          </cell>
        </row>
        <row r="14">
          <cell r="J14">
            <v>12</v>
          </cell>
          <cell r="K14" t="str">
            <v>CapitalLiquidity - Q4 2001</v>
          </cell>
          <cell r="L14" t="str">
            <v>2001</v>
          </cell>
          <cell r="M14" t="str">
            <v>Q4 01</v>
          </cell>
          <cell r="N14">
            <v>2001</v>
          </cell>
          <cell r="O14" t="str">
            <v>2001</v>
          </cell>
          <cell r="P14" t="str">
            <v>Q4</v>
          </cell>
          <cell r="Q14"/>
          <cell r="R14"/>
          <cell r="S14" t="str">
            <v>01</v>
          </cell>
          <cell r="T14">
            <v>4</v>
          </cell>
          <cell r="U14">
            <v>2001</v>
          </cell>
          <cell r="V14" t="str">
            <v>01</v>
          </cell>
          <cell r="W14" t="str">
            <v>K</v>
          </cell>
          <cell r="X14" t="str">
            <v>Q</v>
          </cell>
          <cell r="Y14" t="str">
            <v>2001 4Q</v>
          </cell>
          <cell r="Z14" t="str">
            <v>Q4 2001</v>
          </cell>
          <cell r="AA14" t="str">
            <v>YTD
2001</v>
          </cell>
        </row>
        <row r="15">
          <cell r="J15">
            <v>13</v>
          </cell>
          <cell r="K15" t="str">
            <v>CapitalLiquidity - Q1 2002</v>
          </cell>
          <cell r="L15" t="str">
            <v>YTD 02</v>
          </cell>
          <cell r="M15" t="str">
            <v>Q1 02</v>
          </cell>
          <cell r="N15">
            <v>2002</v>
          </cell>
          <cell r="O15" t="str">
            <v>YTD 2002</v>
          </cell>
          <cell r="P15" t="str">
            <v>Q1</v>
          </cell>
          <cell r="Q15">
            <v>2002</v>
          </cell>
          <cell r="R15" t="str">
            <v>02</v>
          </cell>
          <cell r="S15" t="str">
            <v>02</v>
          </cell>
          <cell r="T15">
            <v>1</v>
          </cell>
          <cell r="U15">
            <v>2002</v>
          </cell>
          <cell r="V15" t="str">
            <v>02</v>
          </cell>
          <cell r="W15" t="str">
            <v>K</v>
          </cell>
          <cell r="X15" t="str">
            <v>Q</v>
          </cell>
          <cell r="Y15" t="str">
            <v>2002 1Q</v>
          </cell>
          <cell r="Z15" t="str">
            <v>Q1 2002</v>
          </cell>
          <cell r="AA15" t="str">
            <v>YTD
2002</v>
          </cell>
        </row>
        <row r="16">
          <cell r="J16">
            <v>14</v>
          </cell>
          <cell r="K16" t="str">
            <v>CapitalLiquidity - Q2 2002</v>
          </cell>
          <cell r="L16" t="str">
            <v>YTD 02</v>
          </cell>
          <cell r="M16" t="str">
            <v>Q2 02</v>
          </cell>
          <cell r="N16">
            <v>2002</v>
          </cell>
          <cell r="O16" t="str">
            <v>YTD 2002</v>
          </cell>
          <cell r="P16" t="str">
            <v>Q2</v>
          </cell>
          <cell r="Q16"/>
          <cell r="R16"/>
          <cell r="S16" t="str">
            <v>02</v>
          </cell>
          <cell r="T16">
            <v>2</v>
          </cell>
          <cell r="U16">
            <v>2002</v>
          </cell>
          <cell r="V16" t="str">
            <v>02</v>
          </cell>
          <cell r="W16" t="str">
            <v>K</v>
          </cell>
          <cell r="X16" t="str">
            <v>Q</v>
          </cell>
          <cell r="Y16" t="str">
            <v>2002 2Q</v>
          </cell>
          <cell r="Z16" t="str">
            <v>Q2 2002</v>
          </cell>
          <cell r="AA16" t="str">
            <v>YTD
2002</v>
          </cell>
        </row>
        <row r="17">
          <cell r="J17">
            <v>15</v>
          </cell>
          <cell r="K17" t="str">
            <v>CapitalLiquidity - Q3 2002</v>
          </cell>
          <cell r="L17" t="str">
            <v>YTD 02</v>
          </cell>
          <cell r="M17" t="str">
            <v>Q3 02</v>
          </cell>
          <cell r="N17">
            <v>2002</v>
          </cell>
          <cell r="O17" t="str">
            <v>YTD 2002</v>
          </cell>
          <cell r="P17" t="str">
            <v>Q3</v>
          </cell>
          <cell r="Q17"/>
          <cell r="R17"/>
          <cell r="S17" t="str">
            <v>02</v>
          </cell>
          <cell r="T17">
            <v>3</v>
          </cell>
          <cell r="U17">
            <v>2002</v>
          </cell>
          <cell r="V17" t="str">
            <v>02</v>
          </cell>
          <cell r="W17" t="str">
            <v>K</v>
          </cell>
          <cell r="X17" t="str">
            <v>Q</v>
          </cell>
          <cell r="Y17" t="str">
            <v>2002 3Q</v>
          </cell>
          <cell r="Z17" t="str">
            <v>Q3 2002</v>
          </cell>
          <cell r="AA17" t="str">
            <v>YTD
2002</v>
          </cell>
        </row>
        <row r="18">
          <cell r="J18">
            <v>16</v>
          </cell>
          <cell r="K18" t="str">
            <v>CapitalLiquidity - Q4 2002</v>
          </cell>
          <cell r="L18" t="str">
            <v>2002</v>
          </cell>
          <cell r="M18" t="str">
            <v>Q4 02</v>
          </cell>
          <cell r="N18">
            <v>2002</v>
          </cell>
          <cell r="O18" t="str">
            <v>2002</v>
          </cell>
          <cell r="P18" t="str">
            <v>Q4</v>
          </cell>
          <cell r="Q18"/>
          <cell r="R18"/>
          <cell r="S18" t="str">
            <v>02</v>
          </cell>
          <cell r="T18">
            <v>4</v>
          </cell>
          <cell r="U18">
            <v>2002</v>
          </cell>
          <cell r="V18" t="str">
            <v>02</v>
          </cell>
          <cell r="W18" t="str">
            <v>K</v>
          </cell>
          <cell r="X18" t="str">
            <v>Q</v>
          </cell>
          <cell r="Y18" t="str">
            <v>2002 4Q</v>
          </cell>
          <cell r="Z18" t="str">
            <v>Q4 2002</v>
          </cell>
          <cell r="AA18" t="str">
            <v>YTD
2002</v>
          </cell>
        </row>
        <row r="19">
          <cell r="J19">
            <v>17</v>
          </cell>
          <cell r="K19" t="str">
            <v>CapitalLiquidity - Q1 2003</v>
          </cell>
          <cell r="L19" t="str">
            <v>YTD 03</v>
          </cell>
          <cell r="M19" t="str">
            <v>Q1 03</v>
          </cell>
          <cell r="N19">
            <v>2003</v>
          </cell>
          <cell r="O19" t="str">
            <v>YTD 2003</v>
          </cell>
          <cell r="P19" t="str">
            <v>Q1</v>
          </cell>
          <cell r="Q19">
            <v>2003</v>
          </cell>
          <cell r="R19" t="str">
            <v>03</v>
          </cell>
          <cell r="S19" t="str">
            <v>03</v>
          </cell>
          <cell r="T19">
            <v>1</v>
          </cell>
          <cell r="U19">
            <v>2003</v>
          </cell>
          <cell r="V19" t="str">
            <v>03</v>
          </cell>
          <cell r="W19" t="str">
            <v>K</v>
          </cell>
          <cell r="X19" t="str">
            <v>Q</v>
          </cell>
          <cell r="Y19" t="str">
            <v>2003 1Q</v>
          </cell>
          <cell r="Z19" t="str">
            <v>Q1 2003</v>
          </cell>
          <cell r="AA19" t="str">
            <v>YTD
2003</v>
          </cell>
        </row>
        <row r="20">
          <cell r="J20">
            <v>18</v>
          </cell>
          <cell r="K20" t="str">
            <v>CapitalLiquidity - Q2 2003</v>
          </cell>
          <cell r="L20" t="str">
            <v>YTD 03</v>
          </cell>
          <cell r="M20" t="str">
            <v>Q2 03</v>
          </cell>
          <cell r="N20">
            <v>2003</v>
          </cell>
          <cell r="O20" t="str">
            <v>YTD 2003</v>
          </cell>
          <cell r="P20" t="str">
            <v>Q2</v>
          </cell>
          <cell r="Q20"/>
          <cell r="R20"/>
          <cell r="S20" t="str">
            <v>03</v>
          </cell>
          <cell r="T20">
            <v>2</v>
          </cell>
          <cell r="U20">
            <v>2003</v>
          </cell>
          <cell r="V20" t="str">
            <v>03</v>
          </cell>
          <cell r="W20" t="str">
            <v>K</v>
          </cell>
          <cell r="X20" t="str">
            <v>Q</v>
          </cell>
          <cell r="Y20" t="str">
            <v>2003 2Q</v>
          </cell>
          <cell r="Z20" t="str">
            <v>Q2 2003</v>
          </cell>
          <cell r="AA20" t="str">
            <v>YTD
2003</v>
          </cell>
        </row>
        <row r="21">
          <cell r="J21">
            <v>19</v>
          </cell>
          <cell r="K21" t="str">
            <v>CapitalLiquidity - Q3 2003</v>
          </cell>
          <cell r="L21" t="str">
            <v>YTD 03</v>
          </cell>
          <cell r="M21" t="str">
            <v>Q3 03</v>
          </cell>
          <cell r="N21">
            <v>2003</v>
          </cell>
          <cell r="O21" t="str">
            <v>YTD 2003</v>
          </cell>
          <cell r="P21" t="str">
            <v>Q3</v>
          </cell>
          <cell r="Q21"/>
          <cell r="R21"/>
          <cell r="S21" t="str">
            <v>03</v>
          </cell>
          <cell r="T21">
            <v>3</v>
          </cell>
          <cell r="U21">
            <v>2003</v>
          </cell>
          <cell r="V21" t="str">
            <v>03</v>
          </cell>
          <cell r="W21" t="str">
            <v>K</v>
          </cell>
          <cell r="X21" t="str">
            <v>Q</v>
          </cell>
          <cell r="Y21" t="str">
            <v>2003 3Q</v>
          </cell>
          <cell r="Z21" t="str">
            <v>Q3 2003</v>
          </cell>
          <cell r="AA21" t="str">
            <v>YTD
2003</v>
          </cell>
        </row>
        <row r="22">
          <cell r="J22">
            <v>20</v>
          </cell>
          <cell r="K22" t="str">
            <v>CapitalLiquidity - Q4 2003</v>
          </cell>
          <cell r="L22" t="str">
            <v>2003</v>
          </cell>
          <cell r="M22" t="str">
            <v>Q4 03</v>
          </cell>
          <cell r="N22">
            <v>2003</v>
          </cell>
          <cell r="O22" t="str">
            <v>2003</v>
          </cell>
          <cell r="P22" t="str">
            <v>Q4</v>
          </cell>
          <cell r="Q22"/>
          <cell r="R22"/>
          <cell r="S22" t="str">
            <v>03</v>
          </cell>
          <cell r="T22">
            <v>4</v>
          </cell>
          <cell r="U22">
            <v>2003</v>
          </cell>
          <cell r="V22" t="str">
            <v>03</v>
          </cell>
          <cell r="W22" t="str">
            <v>K</v>
          </cell>
          <cell r="X22" t="str">
            <v>Q</v>
          </cell>
          <cell r="Y22" t="str">
            <v>2003 4Q</v>
          </cell>
          <cell r="Z22" t="str">
            <v>Q4 2003</v>
          </cell>
          <cell r="AA22" t="str">
            <v>YTD
2003</v>
          </cell>
        </row>
        <row r="23">
          <cell r="J23">
            <v>21</v>
          </cell>
          <cell r="K23" t="str">
            <v>CapitalLiquidity - Q1 2004</v>
          </cell>
          <cell r="L23" t="str">
            <v>YTD 04</v>
          </cell>
          <cell r="M23" t="str">
            <v>Q1 04</v>
          </cell>
          <cell r="N23">
            <v>2004</v>
          </cell>
          <cell r="O23" t="str">
            <v>YTD 2004</v>
          </cell>
          <cell r="P23" t="str">
            <v>Q1</v>
          </cell>
          <cell r="Q23">
            <v>2004</v>
          </cell>
          <cell r="R23" t="str">
            <v>04</v>
          </cell>
          <cell r="S23" t="str">
            <v>04</v>
          </cell>
          <cell r="T23">
            <v>1</v>
          </cell>
          <cell r="U23">
            <v>2004</v>
          </cell>
          <cell r="V23" t="str">
            <v>04</v>
          </cell>
          <cell r="W23" t="str">
            <v>K</v>
          </cell>
          <cell r="X23" t="str">
            <v>Q</v>
          </cell>
          <cell r="Y23" t="str">
            <v>2004 1Q</v>
          </cell>
          <cell r="Z23" t="str">
            <v>Q1 2004</v>
          </cell>
          <cell r="AA23" t="str">
            <v>YTD
2004</v>
          </cell>
        </row>
        <row r="24">
          <cell r="J24">
            <v>22</v>
          </cell>
          <cell r="K24" t="str">
            <v>CapitalLiquidity - Q2 2004</v>
          </cell>
          <cell r="L24" t="str">
            <v>YTD 04</v>
          </cell>
          <cell r="M24" t="str">
            <v>Q2 04</v>
          </cell>
          <cell r="N24">
            <v>2004</v>
          </cell>
          <cell r="O24" t="str">
            <v>YTD 2004</v>
          </cell>
          <cell r="P24" t="str">
            <v>Q2</v>
          </cell>
          <cell r="Q24"/>
          <cell r="R24"/>
          <cell r="S24" t="str">
            <v>04</v>
          </cell>
          <cell r="T24">
            <v>2</v>
          </cell>
          <cell r="U24">
            <v>2004</v>
          </cell>
          <cell r="V24" t="str">
            <v>04</v>
          </cell>
          <cell r="W24" t="str">
            <v>K</v>
          </cell>
          <cell r="X24" t="str">
            <v>Q</v>
          </cell>
          <cell r="Y24" t="str">
            <v>2004 2Q</v>
          </cell>
          <cell r="Z24" t="str">
            <v>Q2 2004</v>
          </cell>
          <cell r="AA24" t="str">
            <v>YTD
2004</v>
          </cell>
        </row>
        <row r="25">
          <cell r="J25">
            <v>23</v>
          </cell>
          <cell r="K25" t="str">
            <v>CapitalLiquidity - Q3 2004</v>
          </cell>
          <cell r="L25" t="str">
            <v>YTD 04</v>
          </cell>
          <cell r="M25" t="str">
            <v>Q3 04</v>
          </cell>
          <cell r="N25">
            <v>2004</v>
          </cell>
          <cell r="O25" t="str">
            <v>YTD 2004</v>
          </cell>
          <cell r="P25" t="str">
            <v>Q3</v>
          </cell>
          <cell r="Q25"/>
          <cell r="R25"/>
          <cell r="S25" t="str">
            <v>04</v>
          </cell>
          <cell r="T25">
            <v>3</v>
          </cell>
          <cell r="U25">
            <v>2004</v>
          </cell>
          <cell r="V25" t="str">
            <v>04</v>
          </cell>
          <cell r="W25" t="str">
            <v>K</v>
          </cell>
          <cell r="X25" t="str">
            <v>Q</v>
          </cell>
          <cell r="Y25" t="str">
            <v>2004 3Q</v>
          </cell>
          <cell r="Z25" t="str">
            <v>Q3 2004</v>
          </cell>
          <cell r="AA25" t="str">
            <v>YTD
2004</v>
          </cell>
        </row>
        <row r="26">
          <cell r="J26">
            <v>24</v>
          </cell>
          <cell r="K26" t="str">
            <v>CapitalLiquidity - Q4 2004</v>
          </cell>
          <cell r="L26" t="str">
            <v>2004</v>
          </cell>
          <cell r="M26" t="str">
            <v>Q4 04</v>
          </cell>
          <cell r="N26">
            <v>2004</v>
          </cell>
          <cell r="O26" t="str">
            <v>2004</v>
          </cell>
          <cell r="P26" t="str">
            <v>Q4</v>
          </cell>
          <cell r="Q26"/>
          <cell r="R26"/>
          <cell r="S26" t="str">
            <v>04</v>
          </cell>
          <cell r="T26">
            <v>4</v>
          </cell>
          <cell r="U26">
            <v>2004</v>
          </cell>
          <cell r="V26" t="str">
            <v>04</v>
          </cell>
          <cell r="W26" t="str">
            <v>K</v>
          </cell>
          <cell r="X26" t="str">
            <v>Q</v>
          </cell>
          <cell r="Y26" t="str">
            <v>2004 4Q</v>
          </cell>
          <cell r="Z26" t="str">
            <v>Q4 2004</v>
          </cell>
          <cell r="AA26" t="str">
            <v>YTD
2004</v>
          </cell>
        </row>
        <row r="27">
          <cell r="J27">
            <v>25</v>
          </cell>
          <cell r="K27" t="str">
            <v>CapitalLiquidity - Q1 2005</v>
          </cell>
          <cell r="L27" t="str">
            <v>YTD 05</v>
          </cell>
          <cell r="M27" t="str">
            <v>Q1 05</v>
          </cell>
          <cell r="N27">
            <v>2005</v>
          </cell>
          <cell r="O27" t="str">
            <v>YTD 2005</v>
          </cell>
          <cell r="P27" t="str">
            <v>Q1</v>
          </cell>
          <cell r="Q27">
            <v>2005</v>
          </cell>
          <cell r="R27" t="str">
            <v>05</v>
          </cell>
          <cell r="S27" t="str">
            <v>05</v>
          </cell>
          <cell r="T27">
            <v>1</v>
          </cell>
          <cell r="U27">
            <v>2005</v>
          </cell>
          <cell r="V27" t="str">
            <v>05</v>
          </cell>
          <cell r="W27" t="str">
            <v>K</v>
          </cell>
          <cell r="X27" t="str">
            <v>Q</v>
          </cell>
          <cell r="Y27" t="str">
            <v>2005 1Q</v>
          </cell>
          <cell r="Z27" t="str">
            <v>Q1 2005</v>
          </cell>
          <cell r="AA27" t="str">
            <v>YTD
2005</v>
          </cell>
        </row>
        <row r="28">
          <cell r="J28">
            <v>26</v>
          </cell>
          <cell r="K28" t="str">
            <v>CapitalLiquidity - Q2 2005</v>
          </cell>
          <cell r="L28" t="str">
            <v>YTD 05</v>
          </cell>
          <cell r="M28" t="str">
            <v>Q2 05</v>
          </cell>
          <cell r="N28">
            <v>2005</v>
          </cell>
          <cell r="O28" t="str">
            <v>YTD 2005</v>
          </cell>
          <cell r="P28" t="str">
            <v>Q2</v>
          </cell>
          <cell r="Q28"/>
          <cell r="R28"/>
          <cell r="S28" t="str">
            <v>05</v>
          </cell>
          <cell r="T28">
            <v>2</v>
          </cell>
          <cell r="U28">
            <v>2005</v>
          </cell>
          <cell r="V28" t="str">
            <v>05</v>
          </cell>
          <cell r="W28" t="str">
            <v>K</v>
          </cell>
          <cell r="X28" t="str">
            <v>Q</v>
          </cell>
          <cell r="Y28" t="str">
            <v>2005 2Q</v>
          </cell>
          <cell r="Z28" t="str">
            <v>Q2 2005</v>
          </cell>
          <cell r="AA28" t="str">
            <v>YTD
2005</v>
          </cell>
        </row>
        <row r="29">
          <cell r="J29">
            <v>27</v>
          </cell>
          <cell r="K29" t="str">
            <v>CapitalLiquidity - Q3 2005</v>
          </cell>
          <cell r="L29" t="str">
            <v>YTD 05</v>
          </cell>
          <cell r="M29" t="str">
            <v>Q3 05</v>
          </cell>
          <cell r="N29">
            <v>2005</v>
          </cell>
          <cell r="O29" t="str">
            <v>YTD 2005</v>
          </cell>
          <cell r="P29" t="str">
            <v>Q3</v>
          </cell>
          <cell r="Q29"/>
          <cell r="R29"/>
          <cell r="S29" t="str">
            <v>05</v>
          </cell>
          <cell r="T29">
            <v>3</v>
          </cell>
          <cell r="U29">
            <v>2005</v>
          </cell>
          <cell r="V29" t="str">
            <v>05</v>
          </cell>
          <cell r="W29" t="str">
            <v>K</v>
          </cell>
          <cell r="X29" t="str">
            <v>Q</v>
          </cell>
          <cell r="Y29" t="str">
            <v>2005 3Q</v>
          </cell>
          <cell r="Z29" t="str">
            <v>Q3 2005</v>
          </cell>
          <cell r="AA29" t="str">
            <v>YTD
2005</v>
          </cell>
        </row>
        <row r="30">
          <cell r="J30">
            <v>28</v>
          </cell>
          <cell r="K30" t="str">
            <v>CapitalLiquidity - Q4 2005</v>
          </cell>
          <cell r="L30" t="str">
            <v>2005</v>
          </cell>
          <cell r="M30" t="str">
            <v>Q4 05</v>
          </cell>
          <cell r="N30">
            <v>2005</v>
          </cell>
          <cell r="O30" t="str">
            <v>2005</v>
          </cell>
          <cell r="P30" t="str">
            <v>Q4</v>
          </cell>
          <cell r="Q30"/>
          <cell r="R30"/>
          <cell r="S30" t="str">
            <v>05</v>
          </cell>
          <cell r="T30">
            <v>4</v>
          </cell>
          <cell r="U30">
            <v>2005</v>
          </cell>
          <cell r="V30" t="str">
            <v>05</v>
          </cell>
          <cell r="W30" t="str">
            <v>K</v>
          </cell>
          <cell r="X30" t="str">
            <v>Q</v>
          </cell>
          <cell r="Y30" t="str">
            <v>2005 4Q</v>
          </cell>
          <cell r="Z30" t="str">
            <v>Q4 2005</v>
          </cell>
          <cell r="AA30" t="str">
            <v>YTD
2005</v>
          </cell>
        </row>
        <row r="31">
          <cell r="J31">
            <v>29</v>
          </cell>
          <cell r="K31" t="str">
            <v>CapitalLiquidity - Q1 2006</v>
          </cell>
          <cell r="L31" t="str">
            <v>YTD 06</v>
          </cell>
          <cell r="M31" t="str">
            <v>Q1 06</v>
          </cell>
          <cell r="N31">
            <v>2006</v>
          </cell>
          <cell r="O31" t="str">
            <v>YTD 2006</v>
          </cell>
          <cell r="P31" t="str">
            <v>Q1</v>
          </cell>
          <cell r="Q31">
            <v>2006</v>
          </cell>
          <cell r="R31" t="str">
            <v>06</v>
          </cell>
          <cell r="S31" t="str">
            <v>06</v>
          </cell>
          <cell r="T31">
            <v>1</v>
          </cell>
          <cell r="U31">
            <v>2006</v>
          </cell>
          <cell r="V31" t="str">
            <v>06</v>
          </cell>
          <cell r="W31" t="str">
            <v>K</v>
          </cell>
          <cell r="X31" t="str">
            <v>Q</v>
          </cell>
          <cell r="Y31" t="str">
            <v>2006 1Q</v>
          </cell>
          <cell r="Z31" t="str">
            <v>Q1 2006</v>
          </cell>
          <cell r="AA31" t="str">
            <v>YTD
2006</v>
          </cell>
        </row>
        <row r="32">
          <cell r="J32">
            <v>30</v>
          </cell>
          <cell r="K32" t="str">
            <v>CapitalLiquidity - Q2 2006</v>
          </cell>
          <cell r="L32" t="str">
            <v>YTD 06</v>
          </cell>
          <cell r="M32" t="str">
            <v>Q2 06</v>
          </cell>
          <cell r="N32">
            <v>2006</v>
          </cell>
          <cell r="O32" t="str">
            <v>YTD 2006</v>
          </cell>
          <cell r="P32" t="str">
            <v>Q2</v>
          </cell>
          <cell r="Q32"/>
          <cell r="R32"/>
          <cell r="S32" t="str">
            <v>06</v>
          </cell>
          <cell r="T32">
            <v>2</v>
          </cell>
          <cell r="U32">
            <v>2006</v>
          </cell>
          <cell r="V32" t="str">
            <v>06</v>
          </cell>
          <cell r="W32" t="str">
            <v>K</v>
          </cell>
          <cell r="X32" t="str">
            <v>Q</v>
          </cell>
          <cell r="Y32" t="str">
            <v>2006 2Q</v>
          </cell>
          <cell r="Z32" t="str">
            <v>Q2 2006</v>
          </cell>
          <cell r="AA32" t="str">
            <v>YTD
2006</v>
          </cell>
        </row>
        <row r="33">
          <cell r="J33">
            <v>31</v>
          </cell>
          <cell r="K33" t="str">
            <v>CapitalLiquidity - Q3 2006</v>
          </cell>
          <cell r="L33" t="str">
            <v>YTD 06</v>
          </cell>
          <cell r="M33" t="str">
            <v>Q3 06</v>
          </cell>
          <cell r="N33">
            <v>2006</v>
          </cell>
          <cell r="O33" t="str">
            <v>YTD 2006</v>
          </cell>
          <cell r="P33" t="str">
            <v>Q3</v>
          </cell>
          <cell r="Q33"/>
          <cell r="R33"/>
          <cell r="S33" t="str">
            <v>06</v>
          </cell>
          <cell r="T33">
            <v>3</v>
          </cell>
          <cell r="U33">
            <v>2006</v>
          </cell>
          <cell r="V33" t="str">
            <v>06</v>
          </cell>
          <cell r="W33" t="str">
            <v>K</v>
          </cell>
          <cell r="X33" t="str">
            <v>Q</v>
          </cell>
          <cell r="Y33" t="str">
            <v>2006 3Q</v>
          </cell>
          <cell r="Z33" t="str">
            <v>Q3 2006</v>
          </cell>
          <cell r="AA33" t="str">
            <v>YTD
2006</v>
          </cell>
        </row>
        <row r="34">
          <cell r="J34">
            <v>32</v>
          </cell>
          <cell r="K34" t="str">
            <v>CapitalLiquidity - Q4 2006</v>
          </cell>
          <cell r="L34" t="str">
            <v>2006</v>
          </cell>
          <cell r="M34" t="str">
            <v>Q4 06</v>
          </cell>
          <cell r="N34">
            <v>2006</v>
          </cell>
          <cell r="O34" t="str">
            <v>2006</v>
          </cell>
          <cell r="P34" t="str">
            <v>Q4</v>
          </cell>
          <cell r="Q34"/>
          <cell r="R34"/>
          <cell r="S34" t="str">
            <v>06</v>
          </cell>
          <cell r="T34">
            <v>4</v>
          </cell>
          <cell r="U34">
            <v>2006</v>
          </cell>
          <cell r="V34" t="str">
            <v>06</v>
          </cell>
          <cell r="W34" t="str">
            <v>K</v>
          </cell>
          <cell r="X34" t="str">
            <v>Q</v>
          </cell>
          <cell r="Y34" t="str">
            <v>2006 4Q</v>
          </cell>
          <cell r="Z34" t="str">
            <v>Q4 2006</v>
          </cell>
          <cell r="AA34" t="str">
            <v>YTD
2006</v>
          </cell>
        </row>
        <row r="35">
          <cell r="J35">
            <v>33</v>
          </cell>
          <cell r="K35" t="str">
            <v>CapitalLiquidity - Q1 2007</v>
          </cell>
          <cell r="L35" t="str">
            <v>YTD 07</v>
          </cell>
          <cell r="M35" t="str">
            <v>Q1 07</v>
          </cell>
          <cell r="N35">
            <v>2007</v>
          </cell>
          <cell r="O35" t="str">
            <v>YTD 2007</v>
          </cell>
          <cell r="P35" t="str">
            <v>Q1</v>
          </cell>
          <cell r="Q35">
            <v>2007</v>
          </cell>
          <cell r="R35" t="str">
            <v>07</v>
          </cell>
          <cell r="S35" t="str">
            <v>07</v>
          </cell>
          <cell r="T35">
            <v>1</v>
          </cell>
          <cell r="U35">
            <v>2007</v>
          </cell>
          <cell r="V35" t="str">
            <v>07</v>
          </cell>
          <cell r="W35" t="str">
            <v>K</v>
          </cell>
          <cell r="X35" t="str">
            <v>Q</v>
          </cell>
          <cell r="Y35" t="str">
            <v>2007 1Q</v>
          </cell>
          <cell r="Z35" t="str">
            <v>Q1 2007</v>
          </cell>
          <cell r="AA35" t="str">
            <v>YTD
2007</v>
          </cell>
        </row>
        <row r="36">
          <cell r="J36">
            <v>34</v>
          </cell>
          <cell r="K36" t="str">
            <v>CapitalLiquidity - Q2 2007</v>
          </cell>
          <cell r="L36" t="str">
            <v>YTD 07</v>
          </cell>
          <cell r="M36" t="str">
            <v>Q2 07</v>
          </cell>
          <cell r="N36">
            <v>2007</v>
          </cell>
          <cell r="O36" t="str">
            <v>YTD 2007</v>
          </cell>
          <cell r="P36" t="str">
            <v>Q2</v>
          </cell>
          <cell r="Q36"/>
          <cell r="R36"/>
          <cell r="S36" t="str">
            <v>07</v>
          </cell>
          <cell r="T36">
            <v>2</v>
          </cell>
          <cell r="U36">
            <v>2007</v>
          </cell>
          <cell r="V36" t="str">
            <v>07</v>
          </cell>
          <cell r="W36" t="str">
            <v>K</v>
          </cell>
          <cell r="X36" t="str">
            <v>Q</v>
          </cell>
          <cell r="Y36" t="str">
            <v>2007 2Q</v>
          </cell>
          <cell r="Z36" t="str">
            <v>Q2 2007</v>
          </cell>
          <cell r="AA36" t="str">
            <v>YTD
2007</v>
          </cell>
        </row>
        <row r="37">
          <cell r="J37">
            <v>35</v>
          </cell>
          <cell r="K37" t="str">
            <v>CapitalLiquidity - Q3 2007</v>
          </cell>
          <cell r="L37" t="str">
            <v>YTD 07</v>
          </cell>
          <cell r="M37" t="str">
            <v>Q3 07</v>
          </cell>
          <cell r="N37">
            <v>2007</v>
          </cell>
          <cell r="O37" t="str">
            <v>YTD 2007</v>
          </cell>
          <cell r="P37" t="str">
            <v>Q3</v>
          </cell>
          <cell r="Q37"/>
          <cell r="R37"/>
          <cell r="S37" t="str">
            <v>07</v>
          </cell>
          <cell r="T37">
            <v>3</v>
          </cell>
          <cell r="U37">
            <v>2007</v>
          </cell>
          <cell r="V37" t="str">
            <v>07</v>
          </cell>
          <cell r="W37" t="str">
            <v>K</v>
          </cell>
          <cell r="X37" t="str">
            <v>Q</v>
          </cell>
          <cell r="Y37" t="str">
            <v>2007 3Q</v>
          </cell>
          <cell r="Z37" t="str">
            <v>Q3 2007</v>
          </cell>
          <cell r="AA37" t="str">
            <v>YTD
2007</v>
          </cell>
        </row>
        <row r="38">
          <cell r="J38">
            <v>36</v>
          </cell>
          <cell r="K38" t="str">
            <v>CapitalLiquidity - Q4 2007</v>
          </cell>
          <cell r="L38" t="str">
            <v>2007</v>
          </cell>
          <cell r="M38" t="str">
            <v>Q4 07</v>
          </cell>
          <cell r="N38">
            <v>2007</v>
          </cell>
          <cell r="O38" t="str">
            <v>2007</v>
          </cell>
          <cell r="P38" t="str">
            <v>Q4</v>
          </cell>
          <cell r="Q38"/>
          <cell r="R38"/>
          <cell r="S38" t="str">
            <v>07</v>
          </cell>
          <cell r="T38">
            <v>4</v>
          </cell>
          <cell r="U38">
            <v>2007</v>
          </cell>
          <cell r="V38" t="str">
            <v>07</v>
          </cell>
          <cell r="W38" t="str">
            <v>K</v>
          </cell>
          <cell r="X38" t="str">
            <v>Q</v>
          </cell>
          <cell r="Y38" t="str">
            <v>2007 4Q</v>
          </cell>
          <cell r="Z38" t="str">
            <v>Q4 2007</v>
          </cell>
          <cell r="AA38" t="str">
            <v>YTD
2007</v>
          </cell>
        </row>
        <row r="39">
          <cell r="J39">
            <v>37</v>
          </cell>
          <cell r="K39" t="str">
            <v>CapitalLiquidity - Q1 2008</v>
          </cell>
          <cell r="L39" t="str">
            <v>YTD 08</v>
          </cell>
          <cell r="M39" t="str">
            <v>Q1 08</v>
          </cell>
          <cell r="N39">
            <v>2008</v>
          </cell>
          <cell r="O39" t="str">
            <v>YTD 2008</v>
          </cell>
          <cell r="P39" t="str">
            <v>Q1</v>
          </cell>
          <cell r="Q39">
            <v>2008</v>
          </cell>
          <cell r="R39" t="str">
            <v>08</v>
          </cell>
          <cell r="S39" t="str">
            <v>08</v>
          </cell>
          <cell r="T39">
            <v>1</v>
          </cell>
          <cell r="U39">
            <v>2008</v>
          </cell>
          <cell r="V39" t="str">
            <v>08</v>
          </cell>
          <cell r="W39" t="str">
            <v>K</v>
          </cell>
          <cell r="X39" t="str">
            <v>Q</v>
          </cell>
          <cell r="Y39" t="str">
            <v>2008 1Q</v>
          </cell>
          <cell r="Z39" t="str">
            <v>Q1 2008</v>
          </cell>
          <cell r="AA39" t="str">
            <v>YTD
2008</v>
          </cell>
        </row>
        <row r="40">
          <cell r="J40">
            <v>38</v>
          </cell>
          <cell r="K40" t="str">
            <v>CapitalLiquidity - Q2 2008</v>
          </cell>
          <cell r="L40" t="str">
            <v>YTD 08</v>
          </cell>
          <cell r="M40" t="str">
            <v>Q2 08</v>
          </cell>
          <cell r="N40">
            <v>2008</v>
          </cell>
          <cell r="O40" t="str">
            <v>YTD 2008</v>
          </cell>
          <cell r="P40" t="str">
            <v>Q2</v>
          </cell>
          <cell r="Q40"/>
          <cell r="R40"/>
          <cell r="S40" t="str">
            <v>08</v>
          </cell>
          <cell r="T40">
            <v>2</v>
          </cell>
          <cell r="U40">
            <v>2008</v>
          </cell>
          <cell r="V40" t="str">
            <v>08</v>
          </cell>
          <cell r="W40" t="str">
            <v>K</v>
          </cell>
          <cell r="X40" t="str">
            <v>Q</v>
          </cell>
          <cell r="Y40" t="str">
            <v>2008 2Q</v>
          </cell>
          <cell r="Z40" t="str">
            <v>Q2 2008</v>
          </cell>
          <cell r="AA40" t="str">
            <v>YTD
2008</v>
          </cell>
        </row>
        <row r="41">
          <cell r="J41">
            <v>39</v>
          </cell>
          <cell r="K41" t="str">
            <v>CapitalLiquidity - Q3 2008</v>
          </cell>
          <cell r="L41" t="str">
            <v>YTD 08</v>
          </cell>
          <cell r="M41" t="str">
            <v>Q3 08</v>
          </cell>
          <cell r="N41">
            <v>2008</v>
          </cell>
          <cell r="O41" t="str">
            <v>YTD 2008</v>
          </cell>
          <cell r="P41" t="str">
            <v>Q3</v>
          </cell>
          <cell r="Q41"/>
          <cell r="R41"/>
          <cell r="S41" t="str">
            <v>08</v>
          </cell>
          <cell r="T41">
            <v>3</v>
          </cell>
          <cell r="U41">
            <v>2008</v>
          </cell>
          <cell r="V41" t="str">
            <v>08</v>
          </cell>
          <cell r="W41" t="str">
            <v>K</v>
          </cell>
          <cell r="X41" t="str">
            <v>Q</v>
          </cell>
          <cell r="Y41" t="str">
            <v>2008 3Q</v>
          </cell>
          <cell r="Z41" t="str">
            <v>Q3 2008</v>
          </cell>
          <cell r="AA41" t="str">
            <v>YTD
2008</v>
          </cell>
        </row>
        <row r="42">
          <cell r="J42">
            <v>40</v>
          </cell>
          <cell r="K42" t="str">
            <v>CapitalLiquidity - Q4 2008</v>
          </cell>
          <cell r="L42" t="str">
            <v>2008</v>
          </cell>
          <cell r="M42" t="str">
            <v>Q4 08</v>
          </cell>
          <cell r="N42">
            <v>2008</v>
          </cell>
          <cell r="O42" t="str">
            <v>2008</v>
          </cell>
          <cell r="P42" t="str">
            <v>Q4</v>
          </cell>
          <cell r="Q42"/>
          <cell r="R42"/>
          <cell r="S42" t="str">
            <v>08</v>
          </cell>
          <cell r="T42">
            <v>4</v>
          </cell>
          <cell r="U42">
            <v>2008</v>
          </cell>
          <cell r="V42" t="str">
            <v>08</v>
          </cell>
          <cell r="W42" t="str">
            <v>K</v>
          </cell>
          <cell r="X42" t="str">
            <v>Q</v>
          </cell>
          <cell r="Y42" t="str">
            <v>2008 4Q</v>
          </cell>
          <cell r="Z42" t="str">
            <v>Q4 2008</v>
          </cell>
          <cell r="AA42" t="str">
            <v>YTD
2008</v>
          </cell>
        </row>
        <row r="43">
          <cell r="J43">
            <v>41</v>
          </cell>
          <cell r="K43" t="str">
            <v>CapitalLiquidity - Q1 2009</v>
          </cell>
          <cell r="L43" t="str">
            <v>YTD 09</v>
          </cell>
          <cell r="M43" t="str">
            <v>Q1 09</v>
          </cell>
          <cell r="N43">
            <v>2009</v>
          </cell>
          <cell r="O43" t="str">
            <v>YTD 2009</v>
          </cell>
          <cell r="P43" t="str">
            <v>Q1</v>
          </cell>
          <cell r="Q43">
            <v>2009</v>
          </cell>
          <cell r="R43" t="str">
            <v>09</v>
          </cell>
          <cell r="S43" t="str">
            <v>09</v>
          </cell>
          <cell r="T43">
            <v>1</v>
          </cell>
          <cell r="U43">
            <v>2009</v>
          </cell>
          <cell r="V43" t="str">
            <v>09</v>
          </cell>
          <cell r="W43" t="str">
            <v>K</v>
          </cell>
          <cell r="X43" t="str">
            <v>Q</v>
          </cell>
          <cell r="Y43" t="str">
            <v>2009 1Q</v>
          </cell>
          <cell r="Z43" t="str">
            <v>Q1 2009</v>
          </cell>
          <cell r="AA43" t="str">
            <v>YTD
2009</v>
          </cell>
        </row>
        <row r="44">
          <cell r="J44">
            <v>42</v>
          </cell>
          <cell r="K44" t="str">
            <v>CapitalLiquidity - Q2 2009</v>
          </cell>
          <cell r="L44" t="str">
            <v>YTD 09</v>
          </cell>
          <cell r="M44" t="str">
            <v>Q2 09</v>
          </cell>
          <cell r="N44">
            <v>2009</v>
          </cell>
          <cell r="O44" t="str">
            <v>YTD 2009</v>
          </cell>
          <cell r="P44" t="str">
            <v>Q2</v>
          </cell>
          <cell r="R44"/>
          <cell r="S44" t="str">
            <v>09</v>
          </cell>
          <cell r="T44">
            <v>2</v>
          </cell>
          <cell r="U44">
            <v>2009</v>
          </cell>
          <cell r="V44" t="str">
            <v>09</v>
          </cell>
          <cell r="W44" t="str">
            <v>K</v>
          </cell>
          <cell r="X44" t="str">
            <v>Q</v>
          </cell>
          <cell r="Y44" t="str">
            <v>2009 2Q</v>
          </cell>
          <cell r="Z44" t="str">
            <v>Q2 2009</v>
          </cell>
          <cell r="AA44" t="str">
            <v>YTD
2009</v>
          </cell>
        </row>
        <row r="45">
          <cell r="J45">
            <v>43</v>
          </cell>
          <cell r="K45" t="str">
            <v>CapitalLiquidity - Q3 2009</v>
          </cell>
          <cell r="L45" t="str">
            <v>YTD 09</v>
          </cell>
          <cell r="M45" t="str">
            <v>Q3 09</v>
          </cell>
          <cell r="N45">
            <v>2009</v>
          </cell>
          <cell r="O45" t="str">
            <v>YTD 2009</v>
          </cell>
          <cell r="P45" t="str">
            <v>Q3</v>
          </cell>
          <cell r="R45"/>
          <cell r="S45" t="str">
            <v>09</v>
          </cell>
          <cell r="T45">
            <v>3</v>
          </cell>
          <cell r="U45">
            <v>2009</v>
          </cell>
          <cell r="V45" t="str">
            <v>09</v>
          </cell>
          <cell r="W45" t="str">
            <v>K</v>
          </cell>
          <cell r="X45" t="str">
            <v>Q</v>
          </cell>
          <cell r="Y45" t="str">
            <v>2009 3Q</v>
          </cell>
          <cell r="Z45" t="str">
            <v>Q3 2009</v>
          </cell>
          <cell r="AA45" t="str">
            <v>YTD
2009</v>
          </cell>
        </row>
        <row r="46">
          <cell r="J46">
            <v>44</v>
          </cell>
          <cell r="K46" t="str">
            <v>CapitalLiquidity - Q4 2009</v>
          </cell>
          <cell r="L46" t="str">
            <v>2009</v>
          </cell>
          <cell r="M46" t="str">
            <v>Q4 09</v>
          </cell>
          <cell r="N46">
            <v>2009</v>
          </cell>
          <cell r="O46" t="str">
            <v>2009</v>
          </cell>
          <cell r="P46" t="str">
            <v>Q4</v>
          </cell>
          <cell r="R46"/>
          <cell r="S46" t="str">
            <v>09</v>
          </cell>
          <cell r="T46">
            <v>4</v>
          </cell>
          <cell r="U46">
            <v>2009</v>
          </cell>
          <cell r="V46" t="str">
            <v>09</v>
          </cell>
          <cell r="W46" t="str">
            <v>K</v>
          </cell>
          <cell r="X46" t="str">
            <v>Q</v>
          </cell>
          <cell r="Y46" t="str">
            <v>2009 4Q</v>
          </cell>
          <cell r="Z46" t="str">
            <v>Q4 2009</v>
          </cell>
          <cell r="AA46" t="str">
            <v>YTD
2009</v>
          </cell>
        </row>
        <row r="47">
          <cell r="J47">
            <v>45</v>
          </cell>
          <cell r="K47" t="str">
            <v>CapitalLiquidity - Q1 2010</v>
          </cell>
          <cell r="L47" t="str">
            <v>YTD 10</v>
          </cell>
          <cell r="M47" t="str">
            <v>Q1 10</v>
          </cell>
          <cell r="N47">
            <v>2010</v>
          </cell>
          <cell r="O47" t="str">
            <v>YTD 2010</v>
          </cell>
          <cell r="P47" t="str">
            <v>Q1</v>
          </cell>
          <cell r="Q47">
            <v>2010</v>
          </cell>
          <cell r="R47">
            <v>10</v>
          </cell>
          <cell r="S47" t="str">
            <v>10</v>
          </cell>
          <cell r="T47">
            <v>1</v>
          </cell>
          <cell r="U47">
            <v>2010</v>
          </cell>
          <cell r="V47">
            <v>10</v>
          </cell>
          <cell r="W47" t="str">
            <v>K</v>
          </cell>
          <cell r="X47" t="str">
            <v>Q</v>
          </cell>
          <cell r="Y47" t="str">
            <v>2010 1Q</v>
          </cell>
          <cell r="Z47" t="str">
            <v>Q1 2010</v>
          </cell>
          <cell r="AA47" t="str">
            <v>YTD
2010</v>
          </cell>
        </row>
        <row r="48">
          <cell r="J48">
            <v>46</v>
          </cell>
          <cell r="K48" t="str">
            <v>CapitalLiquidity - Q2 2010</v>
          </cell>
          <cell r="L48" t="str">
            <v>YTD 10</v>
          </cell>
          <cell r="M48" t="str">
            <v>Q2 10</v>
          </cell>
          <cell r="N48">
            <v>2010</v>
          </cell>
          <cell r="O48" t="str">
            <v>YTD 2010</v>
          </cell>
          <cell r="P48" t="str">
            <v>Q2</v>
          </cell>
          <cell r="R48"/>
          <cell r="S48" t="str">
            <v>10</v>
          </cell>
          <cell r="T48">
            <v>2</v>
          </cell>
          <cell r="U48">
            <v>2010</v>
          </cell>
          <cell r="V48">
            <v>10</v>
          </cell>
          <cell r="W48" t="str">
            <v>K</v>
          </cell>
          <cell r="X48" t="str">
            <v>Q</v>
          </cell>
          <cell r="Y48" t="str">
            <v>2010 2Q</v>
          </cell>
          <cell r="Z48" t="str">
            <v>Q2 2010</v>
          </cell>
          <cell r="AA48" t="str">
            <v>YTD
2010</v>
          </cell>
        </row>
        <row r="49">
          <cell r="J49">
            <v>47</v>
          </cell>
          <cell r="K49" t="str">
            <v>CapitalLiquidity - Q3 2010</v>
          </cell>
          <cell r="L49" t="str">
            <v>YTD 10</v>
          </cell>
          <cell r="M49" t="str">
            <v>Q3 10</v>
          </cell>
          <cell r="N49">
            <v>2010</v>
          </cell>
          <cell r="O49" t="str">
            <v>YTD 2010</v>
          </cell>
          <cell r="P49" t="str">
            <v>Q3</v>
          </cell>
          <cell r="R49"/>
          <cell r="S49" t="str">
            <v>10</v>
          </cell>
          <cell r="T49">
            <v>3</v>
          </cell>
          <cell r="U49">
            <v>2010</v>
          </cell>
          <cell r="V49">
            <v>10</v>
          </cell>
          <cell r="W49" t="str">
            <v>K</v>
          </cell>
          <cell r="X49" t="str">
            <v>Q</v>
          </cell>
          <cell r="Y49" t="str">
            <v>2010 3Q</v>
          </cell>
          <cell r="Z49" t="str">
            <v>Q3 2010</v>
          </cell>
          <cell r="AA49" t="str">
            <v>YTD
2010</v>
          </cell>
        </row>
        <row r="50">
          <cell r="J50">
            <v>48</v>
          </cell>
          <cell r="K50" t="str">
            <v>CapitalLiquidity - Q4 2010</v>
          </cell>
          <cell r="L50" t="str">
            <v>2010</v>
          </cell>
          <cell r="M50" t="str">
            <v>Q4 10</v>
          </cell>
          <cell r="N50">
            <v>2010</v>
          </cell>
          <cell r="O50" t="str">
            <v>2010</v>
          </cell>
          <cell r="P50" t="str">
            <v>Q4</v>
          </cell>
          <cell r="R50"/>
          <cell r="S50" t="str">
            <v>10</v>
          </cell>
          <cell r="T50">
            <v>4</v>
          </cell>
          <cell r="U50">
            <v>2010</v>
          </cell>
          <cell r="V50">
            <v>10</v>
          </cell>
          <cell r="W50" t="str">
            <v>K</v>
          </cell>
          <cell r="X50" t="str">
            <v>Q</v>
          </cell>
          <cell r="Y50" t="str">
            <v>2010 4Q</v>
          </cell>
          <cell r="Z50" t="str">
            <v>Q4 2010</v>
          </cell>
          <cell r="AA50" t="str">
            <v>YTD
2010</v>
          </cell>
        </row>
        <row r="51">
          <cell r="J51">
            <v>49</v>
          </cell>
          <cell r="K51" t="str">
            <v>CapitalLiquidity - Q1 2011</v>
          </cell>
          <cell r="L51" t="str">
            <v>YTD 11</v>
          </cell>
          <cell r="M51" t="str">
            <v>Q1 11</v>
          </cell>
          <cell r="N51">
            <v>2011</v>
          </cell>
          <cell r="O51" t="str">
            <v>YTD 2011</v>
          </cell>
          <cell r="P51" t="str">
            <v>Q1</v>
          </cell>
          <cell r="Q51">
            <v>2011</v>
          </cell>
          <cell r="R51">
            <v>11</v>
          </cell>
          <cell r="S51" t="str">
            <v>11</v>
          </cell>
          <cell r="T51">
            <v>1</v>
          </cell>
          <cell r="U51">
            <v>2011</v>
          </cell>
          <cell r="V51">
            <v>11</v>
          </cell>
          <cell r="W51" t="str">
            <v>K</v>
          </cell>
          <cell r="X51" t="str">
            <v>Q</v>
          </cell>
          <cell r="Y51" t="str">
            <v>2011 1Q</v>
          </cell>
          <cell r="Z51" t="str">
            <v>Q1 2011</v>
          </cell>
          <cell r="AA51" t="str">
            <v>YTD
2011</v>
          </cell>
        </row>
        <row r="52">
          <cell r="J52">
            <v>50</v>
          </cell>
          <cell r="K52" t="str">
            <v>CapitalLiquidity - Q2 2011</v>
          </cell>
          <cell r="L52" t="str">
            <v>YTD 11</v>
          </cell>
          <cell r="M52" t="str">
            <v>Q2 11</v>
          </cell>
          <cell r="N52">
            <v>2011</v>
          </cell>
          <cell r="O52" t="str">
            <v>YTD 2011</v>
          </cell>
          <cell r="P52" t="str">
            <v>Q2</v>
          </cell>
          <cell r="R52"/>
          <cell r="S52" t="str">
            <v>11</v>
          </cell>
          <cell r="T52">
            <v>2</v>
          </cell>
          <cell r="U52">
            <v>2011</v>
          </cell>
          <cell r="V52">
            <v>11</v>
          </cell>
          <cell r="W52" t="str">
            <v>K</v>
          </cell>
          <cell r="X52" t="str">
            <v>Q</v>
          </cell>
          <cell r="Y52" t="str">
            <v>2011 2Q</v>
          </cell>
          <cell r="Z52" t="str">
            <v>Q2 2011</v>
          </cell>
          <cell r="AA52" t="str">
            <v>YTD
2011</v>
          </cell>
        </row>
        <row r="53">
          <cell r="J53">
            <v>51</v>
          </cell>
          <cell r="K53" t="str">
            <v>CapitalLiquidity - Q3 2011</v>
          </cell>
          <cell r="L53" t="str">
            <v>YTD 11</v>
          </cell>
          <cell r="M53" t="str">
            <v>Q3 11</v>
          </cell>
          <cell r="N53">
            <v>2011</v>
          </cell>
          <cell r="O53" t="str">
            <v>YTD 2011</v>
          </cell>
          <cell r="P53" t="str">
            <v>Q3</v>
          </cell>
          <cell r="R53"/>
          <cell r="S53" t="str">
            <v>11</v>
          </cell>
          <cell r="T53">
            <v>3</v>
          </cell>
          <cell r="U53">
            <v>2011</v>
          </cell>
          <cell r="V53">
            <v>11</v>
          </cell>
          <cell r="W53" t="str">
            <v>K</v>
          </cell>
          <cell r="X53" t="str">
            <v>Q</v>
          </cell>
          <cell r="Y53" t="str">
            <v>2011 3Q</v>
          </cell>
          <cell r="Z53" t="str">
            <v>Q3 2011</v>
          </cell>
          <cell r="AA53" t="str">
            <v>YTD
2011</v>
          </cell>
        </row>
        <row r="54">
          <cell r="J54">
            <v>52</v>
          </cell>
          <cell r="K54" t="str">
            <v>CapitalLiquidity - Q4 2011</v>
          </cell>
          <cell r="L54" t="str">
            <v>2011</v>
          </cell>
          <cell r="M54" t="str">
            <v>Q4 11</v>
          </cell>
          <cell r="N54">
            <v>2011</v>
          </cell>
          <cell r="O54" t="str">
            <v>2011</v>
          </cell>
          <cell r="P54" t="str">
            <v>Q4</v>
          </cell>
          <cell r="R54"/>
          <cell r="S54" t="str">
            <v>11</v>
          </cell>
          <cell r="T54">
            <v>4</v>
          </cell>
          <cell r="U54">
            <v>2011</v>
          </cell>
          <cell r="V54">
            <v>11</v>
          </cell>
          <cell r="W54" t="str">
            <v>K</v>
          </cell>
          <cell r="X54" t="str">
            <v>Q</v>
          </cell>
          <cell r="Y54" t="str">
            <v>2011 4Q</v>
          </cell>
          <cell r="Z54" t="str">
            <v>Q4 2011</v>
          </cell>
          <cell r="AA54" t="str">
            <v>YTD
2011</v>
          </cell>
        </row>
        <row r="55">
          <cell r="J55">
            <v>53</v>
          </cell>
          <cell r="K55" t="str">
            <v>CapitalLiquidity - Q1 2012</v>
          </cell>
          <cell r="L55" t="str">
            <v>YTD 12</v>
          </cell>
          <cell r="M55" t="str">
            <v>Q1 12</v>
          </cell>
          <cell r="N55">
            <v>2012</v>
          </cell>
          <cell r="O55" t="str">
            <v>YTD 2012</v>
          </cell>
          <cell r="P55" t="str">
            <v>Q1</v>
          </cell>
          <cell r="Q55">
            <v>2012</v>
          </cell>
          <cell r="R55">
            <v>12</v>
          </cell>
          <cell r="S55" t="str">
            <v>12</v>
          </cell>
          <cell r="T55">
            <v>1</v>
          </cell>
          <cell r="U55">
            <v>2012</v>
          </cell>
          <cell r="V55">
            <v>12</v>
          </cell>
          <cell r="W55" t="str">
            <v>K</v>
          </cell>
          <cell r="X55" t="str">
            <v>Q</v>
          </cell>
          <cell r="Y55" t="str">
            <v>2012 1Q</v>
          </cell>
          <cell r="Z55" t="str">
            <v>Q1 2012</v>
          </cell>
          <cell r="AA55" t="str">
            <v>YTD
2012</v>
          </cell>
        </row>
        <row r="56">
          <cell r="J56">
            <v>54</v>
          </cell>
          <cell r="K56" t="str">
            <v>CapitalLiquidity - Q2 2012</v>
          </cell>
          <cell r="L56" t="str">
            <v>YTD 12</v>
          </cell>
          <cell r="M56" t="str">
            <v>Q2 12</v>
          </cell>
          <cell r="N56">
            <v>2012</v>
          </cell>
          <cell r="O56" t="str">
            <v>YTD 2012</v>
          </cell>
          <cell r="P56" t="str">
            <v>Q2</v>
          </cell>
          <cell r="R56"/>
          <cell r="S56" t="str">
            <v>12</v>
          </cell>
          <cell r="T56">
            <v>2</v>
          </cell>
          <cell r="U56">
            <v>2012</v>
          </cell>
          <cell r="V56">
            <v>12</v>
          </cell>
          <cell r="W56" t="str">
            <v>K</v>
          </cell>
          <cell r="X56" t="str">
            <v>Q</v>
          </cell>
          <cell r="Y56" t="str">
            <v>2012 2Q</v>
          </cell>
          <cell r="Z56" t="str">
            <v>Q2 2012</v>
          </cell>
          <cell r="AA56" t="str">
            <v>YTD
2012</v>
          </cell>
        </row>
        <row r="57">
          <cell r="J57">
            <v>55</v>
          </cell>
          <cell r="K57" t="str">
            <v>CapitalLiquidity - Q3 2012</v>
          </cell>
          <cell r="L57" t="str">
            <v>YTD 12</v>
          </cell>
          <cell r="M57" t="str">
            <v>Q3 12</v>
          </cell>
          <cell r="N57">
            <v>2012</v>
          </cell>
          <cell r="O57" t="str">
            <v>YTD 2012</v>
          </cell>
          <cell r="P57" t="str">
            <v>Q3</v>
          </cell>
          <cell r="R57"/>
          <cell r="S57" t="str">
            <v>12</v>
          </cell>
          <cell r="T57">
            <v>3</v>
          </cell>
          <cell r="U57">
            <v>2012</v>
          </cell>
          <cell r="V57">
            <v>12</v>
          </cell>
          <cell r="W57" t="str">
            <v>K</v>
          </cell>
          <cell r="X57" t="str">
            <v>Q</v>
          </cell>
          <cell r="Y57" t="str">
            <v>2012 3Q</v>
          </cell>
          <cell r="Z57" t="str">
            <v>Q3 2012</v>
          </cell>
          <cell r="AA57" t="str">
            <v>YTD
2012</v>
          </cell>
        </row>
        <row r="58">
          <cell r="J58">
            <v>56</v>
          </cell>
          <cell r="K58" t="str">
            <v>CapitalLiquidity - Q4 2012</v>
          </cell>
          <cell r="L58" t="str">
            <v>2012</v>
          </cell>
          <cell r="M58" t="str">
            <v>Q4 12</v>
          </cell>
          <cell r="N58">
            <v>2012</v>
          </cell>
          <cell r="O58" t="str">
            <v>2012</v>
          </cell>
          <cell r="P58" t="str">
            <v>Q4</v>
          </cell>
          <cell r="R58"/>
          <cell r="S58" t="str">
            <v>12</v>
          </cell>
          <cell r="T58">
            <v>4</v>
          </cell>
          <cell r="U58">
            <v>2012</v>
          </cell>
          <cell r="V58">
            <v>12</v>
          </cell>
          <cell r="W58" t="str">
            <v>K</v>
          </cell>
          <cell r="X58" t="str">
            <v>Q</v>
          </cell>
          <cell r="Y58" t="str">
            <v>2012 4Q</v>
          </cell>
          <cell r="Z58" t="str">
            <v>Q4 2012</v>
          </cell>
          <cell r="AA58" t="str">
            <v>YTD
2012</v>
          </cell>
        </row>
        <row r="59">
          <cell r="J59">
            <v>57</v>
          </cell>
          <cell r="K59" t="str">
            <v>CapitalLiquidity - Q1 2013</v>
          </cell>
          <cell r="L59" t="str">
            <v>YTD 13</v>
          </cell>
          <cell r="M59" t="str">
            <v>Q1 13</v>
          </cell>
          <cell r="N59">
            <v>2013</v>
          </cell>
          <cell r="O59" t="str">
            <v>YTD 2013</v>
          </cell>
          <cell r="P59" t="str">
            <v>Q1</v>
          </cell>
          <cell r="Q59">
            <v>2013</v>
          </cell>
          <cell r="R59">
            <v>13</v>
          </cell>
          <cell r="S59" t="str">
            <v>13</v>
          </cell>
          <cell r="T59">
            <v>1</v>
          </cell>
          <cell r="U59">
            <v>2013</v>
          </cell>
          <cell r="V59">
            <v>13</v>
          </cell>
          <cell r="W59" t="str">
            <v>K</v>
          </cell>
          <cell r="X59" t="str">
            <v>Q</v>
          </cell>
          <cell r="Y59" t="str">
            <v>2013 1Q</v>
          </cell>
          <cell r="Z59" t="str">
            <v>Q1 2013</v>
          </cell>
          <cell r="AA59" t="str">
            <v>YTD
2013</v>
          </cell>
        </row>
        <row r="60">
          <cell r="J60">
            <v>58</v>
          </cell>
          <cell r="K60" t="str">
            <v>CapitalLiquidity - Q2 2013</v>
          </cell>
          <cell r="L60" t="str">
            <v>YTD 13</v>
          </cell>
          <cell r="M60" t="str">
            <v>Q2 13</v>
          </cell>
          <cell r="N60">
            <v>2013</v>
          </cell>
          <cell r="O60" t="str">
            <v>YTD 2013</v>
          </cell>
          <cell r="P60" t="str">
            <v>Q2</v>
          </cell>
          <cell r="R60"/>
          <cell r="S60" t="str">
            <v>13</v>
          </cell>
          <cell r="T60">
            <v>2</v>
          </cell>
          <cell r="U60">
            <v>2013</v>
          </cell>
          <cell r="V60">
            <v>13</v>
          </cell>
          <cell r="W60" t="str">
            <v>K</v>
          </cell>
          <cell r="X60" t="str">
            <v>Q</v>
          </cell>
          <cell r="Y60" t="str">
            <v>2013 2Q</v>
          </cell>
          <cell r="Z60" t="str">
            <v>Q2 2013</v>
          </cell>
          <cell r="AA60" t="str">
            <v>YTD
2013</v>
          </cell>
        </row>
        <row r="61">
          <cell r="J61">
            <v>59</v>
          </cell>
          <cell r="K61" t="str">
            <v>CapitalLiquidity - Q3 2013</v>
          </cell>
          <cell r="L61" t="str">
            <v>YTD 13</v>
          </cell>
          <cell r="M61" t="str">
            <v>Q3 13</v>
          </cell>
          <cell r="N61">
            <v>2013</v>
          </cell>
          <cell r="O61" t="str">
            <v>YTD 2013</v>
          </cell>
          <cell r="P61" t="str">
            <v>Q3</v>
          </cell>
          <cell r="R61"/>
          <cell r="S61" t="str">
            <v>13</v>
          </cell>
          <cell r="T61">
            <v>3</v>
          </cell>
          <cell r="U61">
            <v>2013</v>
          </cell>
          <cell r="V61">
            <v>13</v>
          </cell>
          <cell r="W61" t="str">
            <v>K</v>
          </cell>
          <cell r="X61" t="str">
            <v>Q</v>
          </cell>
          <cell r="Y61" t="str">
            <v>2013 3Q</v>
          </cell>
          <cell r="Z61" t="str">
            <v>Q3 2013</v>
          </cell>
          <cell r="AA61" t="str">
            <v>YTD
2013</v>
          </cell>
        </row>
        <row r="62">
          <cell r="J62">
            <v>60</v>
          </cell>
          <cell r="K62" t="str">
            <v>CapitalLiquidity - Q4 2013</v>
          </cell>
          <cell r="L62" t="str">
            <v>2013</v>
          </cell>
          <cell r="M62" t="str">
            <v>Q4 13</v>
          </cell>
          <cell r="N62">
            <v>2013</v>
          </cell>
          <cell r="O62" t="str">
            <v>2013</v>
          </cell>
          <cell r="P62" t="str">
            <v>Q4</v>
          </cell>
          <cell r="R62"/>
          <cell r="S62" t="str">
            <v>13</v>
          </cell>
          <cell r="T62">
            <v>4</v>
          </cell>
          <cell r="U62">
            <v>2013</v>
          </cell>
          <cell r="V62">
            <v>13</v>
          </cell>
          <cell r="W62" t="str">
            <v>K</v>
          </cell>
          <cell r="X62" t="str">
            <v>Q</v>
          </cell>
          <cell r="Y62" t="str">
            <v>2013 4Q</v>
          </cell>
          <cell r="Z62" t="str">
            <v>Q4 2013</v>
          </cell>
          <cell r="AA62" t="str">
            <v>YTD
2013</v>
          </cell>
        </row>
        <row r="63">
          <cell r="J63">
            <v>61</v>
          </cell>
          <cell r="K63" t="str">
            <v>CapitalLiquidity - Q1 2014</v>
          </cell>
          <cell r="L63" t="str">
            <v>YTD 14</v>
          </cell>
          <cell r="M63" t="str">
            <v>Q1 14</v>
          </cell>
          <cell r="N63">
            <v>2014</v>
          </cell>
          <cell r="O63" t="str">
            <v>YTD 2014</v>
          </cell>
          <cell r="P63" t="str">
            <v>Q1</v>
          </cell>
          <cell r="Q63">
            <v>2014</v>
          </cell>
          <cell r="R63">
            <v>14</v>
          </cell>
          <cell r="S63" t="str">
            <v>14</v>
          </cell>
          <cell r="T63">
            <v>1</v>
          </cell>
          <cell r="U63">
            <v>2014</v>
          </cell>
          <cell r="V63">
            <v>14</v>
          </cell>
          <cell r="W63" t="str">
            <v>K</v>
          </cell>
          <cell r="X63" t="str">
            <v>Q</v>
          </cell>
          <cell r="Y63" t="str">
            <v>2014 1Q</v>
          </cell>
          <cell r="Z63" t="str">
            <v>Q1 2014</v>
          </cell>
          <cell r="AA63" t="str">
            <v>YTD
2014</v>
          </cell>
        </row>
        <row r="64">
          <cell r="J64">
            <v>62</v>
          </cell>
          <cell r="K64" t="str">
            <v>CapitalLiquidity - Q2 2014</v>
          </cell>
          <cell r="L64" t="str">
            <v>YTD 14</v>
          </cell>
          <cell r="M64" t="str">
            <v>Q2 14</v>
          </cell>
          <cell r="N64">
            <v>2014</v>
          </cell>
          <cell r="O64" t="str">
            <v>YTD 2014</v>
          </cell>
          <cell r="P64" t="str">
            <v>Q2</v>
          </cell>
          <cell r="R64"/>
          <cell r="S64" t="str">
            <v>14</v>
          </cell>
          <cell r="T64">
            <v>2</v>
          </cell>
          <cell r="U64">
            <v>2014</v>
          </cell>
          <cell r="V64">
            <v>14</v>
          </cell>
          <cell r="W64" t="str">
            <v>K</v>
          </cell>
          <cell r="X64" t="str">
            <v>Q</v>
          </cell>
          <cell r="Y64" t="str">
            <v>2014 2Q</v>
          </cell>
          <cell r="Z64" t="str">
            <v>Q2 2014</v>
          </cell>
          <cell r="AA64" t="str">
            <v>YTD
2014</v>
          </cell>
        </row>
        <row r="65">
          <cell r="J65">
            <v>63</v>
          </cell>
          <cell r="K65" t="str">
            <v>CapitalLiquidity - Q3 2014</v>
          </cell>
          <cell r="L65" t="str">
            <v>YTD 14</v>
          </cell>
          <cell r="M65" t="str">
            <v>Q3 14</v>
          </cell>
          <cell r="N65">
            <v>2014</v>
          </cell>
          <cell r="O65" t="str">
            <v>YTD 2014</v>
          </cell>
          <cell r="P65" t="str">
            <v>Q3</v>
          </cell>
          <cell r="R65"/>
          <cell r="S65" t="str">
            <v>14</v>
          </cell>
          <cell r="T65">
            <v>3</v>
          </cell>
          <cell r="U65">
            <v>2014</v>
          </cell>
          <cell r="V65">
            <v>14</v>
          </cell>
          <cell r="W65" t="str">
            <v>K</v>
          </cell>
          <cell r="X65" t="str">
            <v>Q</v>
          </cell>
          <cell r="Y65" t="str">
            <v>2014 3Q</v>
          </cell>
          <cell r="Z65" t="str">
            <v>Q3 2014</v>
          </cell>
          <cell r="AA65" t="str">
            <v>YTD
2014</v>
          </cell>
        </row>
        <row r="66">
          <cell r="J66">
            <v>64</v>
          </cell>
          <cell r="K66" t="str">
            <v>CapitalLiquidity - Q4 2014</v>
          </cell>
          <cell r="L66" t="str">
            <v>2014</v>
          </cell>
          <cell r="M66" t="str">
            <v>Q4 14</v>
          </cell>
          <cell r="N66">
            <v>2014</v>
          </cell>
          <cell r="O66" t="str">
            <v>2014</v>
          </cell>
          <cell r="P66" t="str">
            <v>Q4</v>
          </cell>
          <cell r="R66"/>
          <cell r="S66" t="str">
            <v>14</v>
          </cell>
          <cell r="T66">
            <v>4</v>
          </cell>
          <cell r="U66">
            <v>2014</v>
          </cell>
          <cell r="V66">
            <v>14</v>
          </cell>
          <cell r="W66" t="str">
            <v>K</v>
          </cell>
          <cell r="X66" t="str">
            <v>Q</v>
          </cell>
          <cell r="Y66" t="str">
            <v>2014 4Q</v>
          </cell>
          <cell r="Z66" t="str">
            <v>Q4 2014</v>
          </cell>
          <cell r="AA66" t="str">
            <v>YTD
2014</v>
          </cell>
        </row>
        <row r="67">
          <cell r="J67">
            <v>65</v>
          </cell>
          <cell r="K67" t="str">
            <v>CapitalLiquidity - Q1 2015</v>
          </cell>
          <cell r="L67" t="str">
            <v>YTD 15</v>
          </cell>
          <cell r="M67" t="str">
            <v>Q1 15</v>
          </cell>
          <cell r="N67">
            <v>2015</v>
          </cell>
          <cell r="O67" t="str">
            <v>YTD 15</v>
          </cell>
          <cell r="P67" t="str">
            <v>Q1</v>
          </cell>
          <cell r="Q67">
            <v>2015</v>
          </cell>
          <cell r="R67">
            <v>15</v>
          </cell>
          <cell r="S67" t="str">
            <v>15</v>
          </cell>
          <cell r="T67">
            <v>1</v>
          </cell>
          <cell r="U67">
            <v>2015</v>
          </cell>
          <cell r="V67">
            <v>15</v>
          </cell>
          <cell r="W67" t="str">
            <v>K</v>
          </cell>
          <cell r="X67" t="str">
            <v>Q</v>
          </cell>
          <cell r="Y67" t="str">
            <v>2015 1Q</v>
          </cell>
          <cell r="Z67" t="str">
            <v>Q1 2015</v>
          </cell>
          <cell r="AA67" t="str">
            <v>YTD
2015</v>
          </cell>
        </row>
        <row r="68">
          <cell r="J68">
            <v>66</v>
          </cell>
          <cell r="K68" t="str">
            <v>CapitalLiquidity - Q2 2015</v>
          </cell>
          <cell r="L68" t="str">
            <v>YTD 15</v>
          </cell>
          <cell r="M68" t="str">
            <v>Q2 15</v>
          </cell>
          <cell r="N68">
            <v>2015</v>
          </cell>
          <cell r="O68" t="str">
            <v>YTD 15</v>
          </cell>
          <cell r="P68" t="str">
            <v>Q2</v>
          </cell>
          <cell r="R68"/>
          <cell r="S68" t="str">
            <v>15</v>
          </cell>
          <cell r="T68">
            <v>2</v>
          </cell>
          <cell r="U68">
            <v>2015</v>
          </cell>
          <cell r="V68">
            <v>15</v>
          </cell>
          <cell r="W68" t="str">
            <v>K</v>
          </cell>
          <cell r="X68" t="str">
            <v>Q</v>
          </cell>
          <cell r="Y68" t="str">
            <v>2015 2Q</v>
          </cell>
          <cell r="Z68" t="str">
            <v>Q2 2015</v>
          </cell>
          <cell r="AA68" t="str">
            <v>YTD
2015</v>
          </cell>
        </row>
        <row r="69">
          <cell r="J69">
            <v>67</v>
          </cell>
          <cell r="K69" t="str">
            <v>CapitalLiquidity - Q3 2015</v>
          </cell>
          <cell r="L69" t="str">
            <v>YTD 15</v>
          </cell>
          <cell r="M69" t="str">
            <v>Q3 15</v>
          </cell>
          <cell r="N69">
            <v>2015</v>
          </cell>
          <cell r="O69" t="str">
            <v>YTD 15</v>
          </cell>
          <cell r="P69" t="str">
            <v>Q3</v>
          </cell>
          <cell r="R69"/>
          <cell r="S69" t="str">
            <v>15</v>
          </cell>
          <cell r="T69">
            <v>3</v>
          </cell>
          <cell r="U69">
            <v>2015</v>
          </cell>
          <cell r="V69">
            <v>15</v>
          </cell>
          <cell r="W69" t="str">
            <v>K</v>
          </cell>
          <cell r="X69" t="str">
            <v>Q</v>
          </cell>
          <cell r="Y69" t="str">
            <v>2015 3Q</v>
          </cell>
          <cell r="Z69" t="str">
            <v>Q3 2015</v>
          </cell>
          <cell r="AA69" t="str">
            <v>YTD
2015</v>
          </cell>
        </row>
        <row r="70">
          <cell r="J70">
            <v>68</v>
          </cell>
          <cell r="K70" t="str">
            <v>CapitalLiquidity - Q4 2015</v>
          </cell>
          <cell r="L70" t="str">
            <v>2015</v>
          </cell>
          <cell r="M70" t="str">
            <v>Q4 15</v>
          </cell>
          <cell r="N70">
            <v>2015</v>
          </cell>
          <cell r="O70" t="str">
            <v>2015</v>
          </cell>
          <cell r="P70" t="str">
            <v>Q4</v>
          </cell>
          <cell r="R70"/>
          <cell r="S70" t="str">
            <v>15</v>
          </cell>
          <cell r="T70">
            <v>4</v>
          </cell>
          <cell r="U70">
            <v>2015</v>
          </cell>
          <cell r="V70">
            <v>15</v>
          </cell>
          <cell r="W70" t="str">
            <v>K</v>
          </cell>
          <cell r="X70" t="str">
            <v>Q</v>
          </cell>
          <cell r="Y70" t="str">
            <v>2015 4Q</v>
          </cell>
          <cell r="Z70" t="str">
            <v>Q4 2015</v>
          </cell>
          <cell r="AA70" t="str">
            <v>YTD
2015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arb 2003"/>
      <sheetName val="udlindlån 2003"/>
      <sheetName val="omindk 2003"/>
      <sheetName val="2004, 2. kvt. - moder"/>
      <sheetName val="2005 3.kvartal koncern"/>
      <sheetName val="DefineTable"/>
      <sheetName val="Tabeller1"/>
      <sheetName val="Tabeller2"/>
      <sheetName val="Tabeller3"/>
      <sheetName val="PPT"/>
      <sheetName val="MR1"/>
      <sheetName val="MR2A"/>
      <sheetName val="MR2B"/>
      <sheetName val="MR3"/>
      <sheetName val="MR4"/>
      <sheetName val="MR5"/>
      <sheetName val="MR6"/>
      <sheetName val="MR7"/>
      <sheetName val="MR8"/>
      <sheetName val="GD"/>
      <sheetName val="Data2"/>
      <sheetName val="NewBranch"/>
      <sheetName val="NB_data"/>
      <sheetName val="Cost"/>
      <sheetName val="B_Vol"/>
      <sheetName val="Udl"/>
      <sheetName val="Ind"/>
      <sheetName val="SYDPL"/>
      <sheetName val="KBH"/>
      <sheetName val="ARHUS"/>
      <sheetName val="SYDBAL"/>
      <sheetName val="KBHBAL"/>
      <sheetName val="ARHUSBAL"/>
      <sheetName val="SKIVPL"/>
      <sheetName val="Ø1"/>
      <sheetName val="Ø2a"/>
      <sheetName val="Ø2"/>
      <sheetName val="Ø3"/>
      <sheetName val="Ø4"/>
      <sheetName val="Ø5"/>
      <sheetName val="Ø6"/>
      <sheetName val="Ø5B"/>
      <sheetName val="Ø6B"/>
      <sheetName val="Ø7"/>
      <sheetName val="Ø8"/>
      <sheetName val="Ø9"/>
      <sheetName val="ø10a"/>
      <sheetName val="ø10"/>
      <sheetName val="Ø11"/>
      <sheetName val="Ø12"/>
      <sheetName val="Ø13"/>
      <sheetName val="Ø14"/>
      <sheetName val="Ø15"/>
      <sheetName val="Ø16"/>
      <sheetName val="Ø17"/>
      <sheetName val="Ø17a"/>
      <sheetName val="Ø18"/>
      <sheetName val="Ø19"/>
      <sheetName val="Ø20"/>
      <sheetName val="Ø21"/>
      <sheetName val="Ø22a"/>
      <sheetName val="Ø22"/>
      <sheetName val="Ø23"/>
      <sheetName val="Ø24"/>
      <sheetName val="Ø25"/>
      <sheetName val="Ø26"/>
      <sheetName val="Ø27"/>
      <sheetName val="Ø28"/>
      <sheetName val="Ø29"/>
      <sheetName val="Ø30"/>
      <sheetName val="Ø31"/>
      <sheetName val="Ø32"/>
      <sheetName val="Ø33"/>
      <sheetName val="Ø34"/>
      <sheetName val="Ø35"/>
      <sheetName val="Ø35a"/>
      <sheetName val="Ø36"/>
      <sheetName val="Ø37"/>
      <sheetName val="Ø38"/>
      <sheetName val="Ø39"/>
      <sheetName val="Data6"/>
      <sheetName val="Data1"/>
      <sheetName val="K1"/>
      <sheetName val="K1B"/>
      <sheetName val="K2"/>
      <sheetName val="K2 (2)"/>
      <sheetName val="K2B"/>
      <sheetName val="K3"/>
      <sheetName val="K4"/>
      <sheetName val="K4B"/>
      <sheetName val="K5"/>
      <sheetName val="K6"/>
      <sheetName val="NS_DLB"/>
      <sheetName val="Data3"/>
      <sheetName val="Data4"/>
      <sheetName val="Data5"/>
      <sheetName val="Rapport"/>
      <sheetName val="2004, 3. kvt - koncern"/>
      <sheetName val="2005, halvår - koncern"/>
      <sheetName val="2004, 2. kvt. - koncern"/>
      <sheetName val="2003"/>
      <sheetName val="2005, 1. kvt - koncern"/>
      <sheetName val="2004 1. kvt"/>
      <sheetName val="Diagram2"/>
    </sheetNames>
    <sheetDataSet>
      <sheetData sheetId="0"/>
      <sheetData sheetId="1" refreshError="1"/>
      <sheetData sheetId="2" refreshError="1"/>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row r="100">
          <cell r="U100" t="e">
            <v>#N/A</v>
          </cell>
        </row>
        <row r="101">
          <cell r="U101" t="e">
            <v>#N/A</v>
          </cell>
        </row>
        <row r="102">
          <cell r="U102" t="e">
            <v>#N/A</v>
          </cell>
        </row>
        <row r="103">
          <cell r="U103" t="e">
            <v>#N/A</v>
          </cell>
        </row>
        <row r="104">
          <cell r="U104" t="e">
            <v>#N/A</v>
          </cell>
        </row>
        <row r="105">
          <cell r="U105" t="e">
            <v>#N/A</v>
          </cell>
        </row>
        <row r="106">
          <cell r="U106" t="e">
            <v>#N/A</v>
          </cell>
        </row>
        <row r="107">
          <cell r="U107" t="e">
            <v>#N/A</v>
          </cell>
        </row>
        <row r="108">
          <cell r="U108" t="e">
            <v>#N/A</v>
          </cell>
        </row>
        <row r="109">
          <cell r="U109" t="e">
            <v>#N/A</v>
          </cell>
        </row>
      </sheetData>
      <sheetData sheetId="97"/>
      <sheetData sheetId="98"/>
      <sheetData sheetId="99"/>
      <sheetData sheetId="100"/>
      <sheetData sheetId="101"/>
      <sheetData sheetId="102"/>
      <sheetData sheetId="103" refreshError="1"/>
    </sheetDataSet>
  </externalBook>
</externalLink>
</file>

<file path=xl/theme/theme1.xml><?xml version="1.0" encoding="utf-8"?>
<a:theme xmlns:a="http://schemas.openxmlformats.org/drawingml/2006/main" name="Office-tema">
  <a:themeElements>
    <a:clrScheme name="Spar Nord">
      <a:dk1>
        <a:sysClr val="windowText" lastClr="000000"/>
      </a:dk1>
      <a:lt1>
        <a:sysClr val="window" lastClr="FFFFFF"/>
      </a:lt1>
      <a:dk2>
        <a:srgbClr val="44546A"/>
      </a:dk2>
      <a:lt2>
        <a:srgbClr val="E7E6E6"/>
      </a:lt2>
      <a:accent1>
        <a:srgbClr val="E4003F"/>
      </a:accent1>
      <a:accent2>
        <a:srgbClr val="393634"/>
      </a:accent2>
      <a:accent3>
        <a:srgbClr val="023671"/>
      </a:accent3>
      <a:accent4>
        <a:srgbClr val="83786F"/>
      </a:accent4>
      <a:accent5>
        <a:srgbClr val="C00000"/>
      </a:accent5>
      <a:accent6>
        <a:srgbClr val="ACA39A"/>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0013A-FEF0-4A7A-BEA1-421507F38AFF}">
  <dimension ref="B2:I10"/>
  <sheetViews>
    <sheetView zoomScale="90" zoomScaleNormal="90" workbookViewId="0"/>
  </sheetViews>
  <sheetFormatPr defaultRowHeight="15"/>
  <cols>
    <col min="1" max="16384" width="9.140625" style="101"/>
  </cols>
  <sheetData>
    <row r="2" spans="2:9" ht="16.5">
      <c r="B2" s="103" t="s">
        <v>187</v>
      </c>
      <c r="C2" s="103"/>
      <c r="D2" s="102"/>
      <c r="E2" s="102"/>
      <c r="F2" s="102"/>
      <c r="G2" s="102"/>
      <c r="H2" s="102"/>
      <c r="I2" s="102"/>
    </row>
    <row r="3" spans="2:9" ht="15.75" customHeight="1">
      <c r="B3" s="645" t="s">
        <v>744</v>
      </c>
      <c r="C3" s="645"/>
      <c r="D3" s="645"/>
      <c r="E3" s="645"/>
      <c r="F3" s="645"/>
      <c r="G3" s="645"/>
      <c r="H3" s="645"/>
    </row>
    <row r="4" spans="2:9">
      <c r="B4" s="645"/>
      <c r="C4" s="645"/>
      <c r="D4" s="645"/>
      <c r="E4" s="645"/>
      <c r="F4" s="645"/>
      <c r="G4" s="645"/>
      <c r="H4" s="645"/>
    </row>
    <row r="5" spans="2:9">
      <c r="B5" s="645"/>
      <c r="C5" s="645"/>
      <c r="D5" s="645"/>
      <c r="E5" s="645"/>
      <c r="F5" s="645"/>
      <c r="G5" s="645"/>
      <c r="H5" s="645"/>
    </row>
    <row r="6" spans="2:9">
      <c r="B6" s="645"/>
      <c r="C6" s="645"/>
      <c r="D6" s="645"/>
      <c r="E6" s="645"/>
      <c r="F6" s="645"/>
      <c r="G6" s="645"/>
      <c r="H6" s="645"/>
    </row>
    <row r="7" spans="2:9">
      <c r="B7" s="645"/>
      <c r="C7" s="645"/>
      <c r="D7" s="645"/>
      <c r="E7" s="645"/>
      <c r="F7" s="645"/>
      <c r="G7" s="645"/>
      <c r="H7" s="645"/>
    </row>
    <row r="8" spans="2:9">
      <c r="B8" s="645"/>
      <c r="C8" s="645"/>
      <c r="D8" s="645"/>
      <c r="E8" s="645"/>
      <c r="F8" s="645"/>
      <c r="G8" s="645"/>
      <c r="H8" s="645"/>
    </row>
    <row r="9" spans="2:9">
      <c r="B9" s="645"/>
      <c r="C9" s="645"/>
      <c r="D9" s="645"/>
      <c r="E9" s="645"/>
      <c r="F9" s="645"/>
      <c r="G9" s="645"/>
      <c r="H9" s="645"/>
    </row>
    <row r="10" spans="2:9">
      <c r="B10" s="645"/>
      <c r="C10" s="645"/>
      <c r="D10" s="645"/>
      <c r="E10" s="645"/>
      <c r="F10" s="645"/>
      <c r="G10" s="645"/>
      <c r="H10" s="645"/>
    </row>
  </sheetData>
  <mergeCells count="1">
    <mergeCell ref="B3:H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4992B-31A0-4AD6-BD02-72AF765A182F}">
  <dimension ref="A1:L49"/>
  <sheetViews>
    <sheetView zoomScale="90" zoomScaleNormal="90" workbookViewId="0"/>
  </sheetViews>
  <sheetFormatPr defaultRowHeight="16.5"/>
  <cols>
    <col min="1" max="1" width="9.140625" style="2"/>
    <col min="2" max="2" width="9.140625" style="64" customWidth="1"/>
    <col min="3" max="3" width="92.85546875" style="2" customWidth="1"/>
    <col min="4" max="6" width="20" style="8" customWidth="1"/>
    <col min="7" max="16384" width="9.140625" style="2"/>
  </cols>
  <sheetData>
    <row r="1" spans="1:9" ht="16.5" customHeight="1"/>
    <row r="2" spans="1:9" ht="19.5" customHeight="1">
      <c r="B2" s="92" t="s">
        <v>378</v>
      </c>
      <c r="C2" s="93"/>
      <c r="H2" s="647" t="s">
        <v>181</v>
      </c>
      <c r="I2" s="648"/>
    </row>
    <row r="3" spans="1:9" ht="16.5" customHeight="1">
      <c r="D3" s="223"/>
      <c r="E3" s="223"/>
      <c r="F3" s="223"/>
      <c r="H3" s="649"/>
      <c r="I3" s="650"/>
    </row>
    <row r="4" spans="1:9" ht="33.75" customHeight="1">
      <c r="B4" s="63" t="s">
        <v>166</v>
      </c>
      <c r="C4" s="4"/>
      <c r="D4" s="194" t="s">
        <v>804</v>
      </c>
      <c r="E4" s="194" t="s">
        <v>951</v>
      </c>
      <c r="F4" s="194" t="s">
        <v>373</v>
      </c>
    </row>
    <row r="5" spans="1:9">
      <c r="A5" s="17"/>
      <c r="B5" s="77"/>
      <c r="C5" s="23" t="s">
        <v>383</v>
      </c>
      <c r="D5" s="218"/>
      <c r="E5" s="218"/>
      <c r="F5" s="218"/>
    </row>
    <row r="6" spans="1:9" ht="16.5" customHeight="1">
      <c r="A6" s="18"/>
      <c r="B6" s="78">
        <v>1</v>
      </c>
      <c r="C6" s="19" t="s">
        <v>380</v>
      </c>
      <c r="D6" s="217">
        <v>9872.1031185316642</v>
      </c>
      <c r="E6" s="217">
        <v>9152.1947689999997</v>
      </c>
      <c r="F6" s="217">
        <v>9369.3413139999993</v>
      </c>
    </row>
    <row r="7" spans="1:9" ht="16.5" customHeight="1">
      <c r="A7" s="18"/>
      <c r="B7" s="78">
        <v>2</v>
      </c>
      <c r="C7" s="19" t="s">
        <v>381</v>
      </c>
      <c r="D7" s="217">
        <v>11044.562232030163</v>
      </c>
      <c r="E7" s="217">
        <v>10773.618229</v>
      </c>
      <c r="F7" s="217">
        <v>10740.654758000001</v>
      </c>
    </row>
    <row r="8" spans="1:9" ht="16.5" customHeight="1">
      <c r="A8" s="18"/>
      <c r="B8" s="78">
        <v>3</v>
      </c>
      <c r="C8" s="19" t="s">
        <v>382</v>
      </c>
      <c r="D8" s="217">
        <v>12558.271721763938</v>
      </c>
      <c r="E8" s="217">
        <v>12289.359671</v>
      </c>
      <c r="F8" s="217">
        <v>12059.133457</v>
      </c>
    </row>
    <row r="9" spans="1:9" ht="16.5" customHeight="1">
      <c r="A9" s="18"/>
      <c r="B9" s="79"/>
      <c r="C9" s="23" t="s">
        <v>384</v>
      </c>
      <c r="D9" s="218"/>
      <c r="E9" s="218"/>
      <c r="F9" s="218"/>
    </row>
    <row r="10" spans="1:9" ht="16.5" customHeight="1">
      <c r="A10" s="18"/>
      <c r="B10" s="78">
        <v>4</v>
      </c>
      <c r="C10" s="19" t="s">
        <v>385</v>
      </c>
      <c r="D10" s="217">
        <v>60478.836429000003</v>
      </c>
      <c r="E10" s="217">
        <v>60829.779223999998</v>
      </c>
      <c r="F10" s="217">
        <v>62618.993738999998</v>
      </c>
    </row>
    <row r="11" spans="1:9" ht="16.5" customHeight="1">
      <c r="A11" s="18"/>
      <c r="B11" s="79"/>
      <c r="C11" s="23" t="s">
        <v>386</v>
      </c>
      <c r="D11" s="218"/>
      <c r="E11" s="218"/>
      <c r="F11" s="218"/>
    </row>
    <row r="12" spans="1:9" ht="16.5" customHeight="1">
      <c r="B12" s="78">
        <v>5</v>
      </c>
      <c r="C12" s="19" t="s">
        <v>387</v>
      </c>
      <c r="D12" s="309">
        <v>16.32323586471837</v>
      </c>
      <c r="E12" s="309">
        <v>15.045582748960697</v>
      </c>
      <c r="F12" s="309">
        <v>14.962459079000002</v>
      </c>
      <c r="G12" s="11"/>
      <c r="H12" s="11"/>
      <c r="I12" s="11"/>
    </row>
    <row r="13" spans="1:9" ht="16.5" customHeight="1">
      <c r="B13" s="78">
        <v>6</v>
      </c>
      <c r="C13" s="19" t="s">
        <v>388</v>
      </c>
      <c r="D13" s="309">
        <v>18.26186296591311</v>
      </c>
      <c r="E13" s="309">
        <v>17.711092110469696</v>
      </c>
      <c r="F13" s="309">
        <v>17.152391178000002</v>
      </c>
      <c r="G13" s="11"/>
      <c r="H13" s="11"/>
      <c r="I13" s="11"/>
    </row>
    <row r="14" spans="1:9" ht="16.5" customHeight="1">
      <c r="B14" s="78">
        <v>7</v>
      </c>
      <c r="C14" s="19" t="s">
        <v>389</v>
      </c>
      <c r="D14" s="309">
        <v>20.764737655826398</v>
      </c>
      <c r="E14" s="309">
        <v>20.202867457617387</v>
      </c>
      <c r="F14" s="309">
        <v>19.257948326999998</v>
      </c>
      <c r="G14" s="11"/>
      <c r="H14" s="11"/>
      <c r="I14" s="11"/>
    </row>
    <row r="15" spans="1:9" ht="33" customHeight="1">
      <c r="A15" s="18"/>
      <c r="B15" s="80"/>
      <c r="C15" s="22" t="s">
        <v>715</v>
      </c>
      <c r="D15" s="225"/>
      <c r="E15" s="225"/>
      <c r="F15" s="225"/>
    </row>
    <row r="16" spans="1:9" s="11" customFormat="1" ht="33" customHeight="1">
      <c r="A16" s="195"/>
      <c r="B16" s="196" t="s">
        <v>401</v>
      </c>
      <c r="C16" s="197" t="s">
        <v>716</v>
      </c>
      <c r="D16" s="313">
        <v>1.6336293128936128</v>
      </c>
      <c r="E16" s="313">
        <v>1.6718784992777249</v>
      </c>
      <c r="F16" s="313">
        <v>1.5937656297710003</v>
      </c>
    </row>
    <row r="17" spans="1:12" s="11" customFormat="1" ht="16.5" customHeight="1">
      <c r="A17" s="195"/>
      <c r="B17" s="196" t="s">
        <v>402</v>
      </c>
      <c r="C17" s="732" t="s">
        <v>796</v>
      </c>
      <c r="D17" s="313">
        <v>0.91891648850265661</v>
      </c>
      <c r="E17" s="313">
        <v>0.94043165584372024</v>
      </c>
      <c r="F17" s="313">
        <v>0.89649316674599988</v>
      </c>
    </row>
    <row r="18" spans="1:12" ht="16.5" customHeight="1">
      <c r="B18" s="78" t="s">
        <v>403</v>
      </c>
      <c r="C18" s="19" t="s">
        <v>797</v>
      </c>
      <c r="D18" s="313">
        <v>1.2252219846702093</v>
      </c>
      <c r="E18" s="313">
        <v>1.2539088744582927</v>
      </c>
      <c r="F18" s="313">
        <v>1.4882084812259999</v>
      </c>
    </row>
    <row r="19" spans="1:12" ht="16.5" customHeight="1">
      <c r="B19" s="78" t="s">
        <v>404</v>
      </c>
      <c r="C19" s="198" t="s">
        <v>390</v>
      </c>
      <c r="D19" s="313">
        <v>9.6336293128936124</v>
      </c>
      <c r="E19" s="313">
        <v>9.6718784992777245</v>
      </c>
      <c r="F19" s="313">
        <v>9.593765629771001</v>
      </c>
    </row>
    <row r="20" spans="1:12" ht="33.75" customHeight="1">
      <c r="A20" s="18"/>
      <c r="B20" s="79"/>
      <c r="C20" s="20" t="s">
        <v>391</v>
      </c>
      <c r="D20" s="218"/>
      <c r="E20" s="218"/>
      <c r="F20" s="218"/>
    </row>
    <row r="21" spans="1:12" ht="16.5" customHeight="1">
      <c r="B21" s="74">
        <v>8</v>
      </c>
      <c r="C21" s="64" t="s">
        <v>392</v>
      </c>
      <c r="D21" s="219">
        <v>2.4999999997813114</v>
      </c>
      <c r="E21" s="219">
        <v>2.4999999999897664</v>
      </c>
      <c r="F21" s="219">
        <v>2.4999999999920153</v>
      </c>
    </row>
    <row r="22" spans="1:12" ht="33" customHeight="1">
      <c r="B22" s="74" t="s">
        <v>405</v>
      </c>
      <c r="C22" s="189" t="s">
        <v>393</v>
      </c>
      <c r="D22" s="314" t="s">
        <v>1248</v>
      </c>
      <c r="E22" s="314" t="s">
        <v>1248</v>
      </c>
      <c r="F22" s="314" t="s">
        <v>1248</v>
      </c>
    </row>
    <row r="23" spans="1:12" ht="16.5" customHeight="1">
      <c r="B23" s="74">
        <v>9</v>
      </c>
      <c r="C23" s="189" t="s">
        <v>394</v>
      </c>
      <c r="D23" s="219">
        <v>2.9188415398822831E-3</v>
      </c>
      <c r="E23" s="219">
        <v>1.9037673007524371E-3</v>
      </c>
      <c r="F23" s="219">
        <v>2.3188857298670298E-3</v>
      </c>
    </row>
    <row r="24" spans="1:12" ht="16.5" customHeight="1">
      <c r="A24" s="190"/>
      <c r="B24" s="75" t="s">
        <v>375</v>
      </c>
      <c r="C24" s="10" t="s">
        <v>395</v>
      </c>
      <c r="D24" s="314" t="s">
        <v>1248</v>
      </c>
      <c r="E24" s="314" t="s">
        <v>1248</v>
      </c>
      <c r="F24" s="314" t="s">
        <v>1248</v>
      </c>
    </row>
    <row r="25" spans="1:12" ht="16.5" customHeight="1">
      <c r="A25" s="190"/>
      <c r="B25" s="75">
        <v>10</v>
      </c>
      <c r="C25" s="10" t="s">
        <v>396</v>
      </c>
      <c r="D25" s="314" t="s">
        <v>1248</v>
      </c>
      <c r="E25" s="314" t="s">
        <v>1248</v>
      </c>
      <c r="F25" s="314" t="s">
        <v>1248</v>
      </c>
    </row>
    <row r="26" spans="1:12" ht="16.5" customHeight="1">
      <c r="B26" s="75" t="s">
        <v>406</v>
      </c>
      <c r="C26" s="11" t="s">
        <v>397</v>
      </c>
      <c r="D26" s="219">
        <v>0.99999999991252453</v>
      </c>
      <c r="E26" s="219">
        <v>0.99999999999590661</v>
      </c>
      <c r="F26" s="219">
        <v>1</v>
      </c>
    </row>
    <row r="27" spans="1:12">
      <c r="B27" s="74">
        <v>11</v>
      </c>
      <c r="C27" s="2" t="s">
        <v>398</v>
      </c>
      <c r="D27" s="219">
        <v>3.502918841233718</v>
      </c>
      <c r="E27" s="219">
        <v>3.5019037672864255</v>
      </c>
      <c r="F27" s="219">
        <v>3.502318885689943</v>
      </c>
    </row>
    <row r="28" spans="1:12">
      <c r="B28" s="74" t="s">
        <v>407</v>
      </c>
      <c r="C28" s="2" t="s">
        <v>399</v>
      </c>
      <c r="D28" s="219">
        <v>13.136548154131313</v>
      </c>
      <c r="E28" s="219">
        <v>13.173782266578485</v>
      </c>
      <c r="F28" s="219">
        <v>13.096084515489892</v>
      </c>
    </row>
    <row r="29" spans="1:12">
      <c r="B29" s="74">
        <v>12</v>
      </c>
      <c r="C29" s="2" t="s">
        <v>400</v>
      </c>
      <c r="D29" s="219">
        <v>10.904319376203318</v>
      </c>
      <c r="E29" s="219">
        <v>9.6051510930776605</v>
      </c>
      <c r="F29" s="219">
        <v>9.5659659124540379</v>
      </c>
    </row>
    <row r="30" spans="1:12">
      <c r="B30" s="200"/>
      <c r="C30" s="9" t="s">
        <v>44</v>
      </c>
      <c r="D30" s="52"/>
      <c r="E30" s="52"/>
      <c r="F30" s="52"/>
      <c r="H30" s="11"/>
      <c r="I30" s="11"/>
      <c r="J30" s="11"/>
      <c r="K30" s="11"/>
      <c r="L30" s="11"/>
    </row>
    <row r="31" spans="1:12">
      <c r="B31" s="74">
        <v>13</v>
      </c>
      <c r="C31" s="2" t="s">
        <v>29</v>
      </c>
      <c r="D31" s="364">
        <v>134608.53342145361</v>
      </c>
      <c r="E31" s="364">
        <v>133837.53555693224</v>
      </c>
      <c r="F31" s="364">
        <v>133712.72478785226</v>
      </c>
      <c r="H31" s="11"/>
      <c r="I31" s="11"/>
      <c r="J31" s="11"/>
      <c r="K31" s="11"/>
      <c r="L31" s="11"/>
    </row>
    <row r="32" spans="1:12">
      <c r="B32" s="74">
        <v>14</v>
      </c>
      <c r="C32" s="2" t="s">
        <v>743</v>
      </c>
      <c r="D32" s="315">
        <v>8.2049495312827663</v>
      </c>
      <c r="E32" s="315">
        <v>8.0497733196312335</v>
      </c>
      <c r="F32" s="315">
        <v>8.0279935161719997</v>
      </c>
      <c r="H32" s="11"/>
      <c r="I32" s="11"/>
      <c r="J32" s="11"/>
      <c r="K32" s="11"/>
      <c r="L32" s="11"/>
    </row>
    <row r="33" spans="2:12" ht="33" customHeight="1">
      <c r="B33" s="199"/>
      <c r="C33" s="13" t="s">
        <v>408</v>
      </c>
      <c r="D33" s="52"/>
      <c r="E33" s="52"/>
      <c r="F33" s="52"/>
      <c r="H33" s="11"/>
      <c r="I33" s="11"/>
      <c r="J33" s="11"/>
      <c r="K33" s="11"/>
      <c r="L33" s="11"/>
    </row>
    <row r="34" spans="2:12">
      <c r="B34" s="74" t="s">
        <v>67</v>
      </c>
      <c r="C34" s="2" t="s">
        <v>717</v>
      </c>
      <c r="D34" s="314" t="s">
        <v>1248</v>
      </c>
      <c r="E34" s="314" t="s">
        <v>1248</v>
      </c>
      <c r="F34" s="314" t="s">
        <v>1248</v>
      </c>
      <c r="H34" s="11"/>
      <c r="I34" s="11"/>
      <c r="J34" s="11"/>
      <c r="K34" s="11"/>
      <c r="L34" s="11"/>
    </row>
    <row r="35" spans="2:12">
      <c r="B35" s="74" t="s">
        <v>411</v>
      </c>
      <c r="C35" s="512" t="s">
        <v>796</v>
      </c>
      <c r="D35" s="314" t="s">
        <v>1248</v>
      </c>
      <c r="E35" s="314" t="s">
        <v>1248</v>
      </c>
      <c r="F35" s="314" t="s">
        <v>1248</v>
      </c>
      <c r="H35" s="11"/>
      <c r="I35" s="11"/>
      <c r="J35" s="11"/>
      <c r="K35" s="11"/>
      <c r="L35" s="11"/>
    </row>
    <row r="36" spans="2:12">
      <c r="B36" s="74" t="s">
        <v>412</v>
      </c>
      <c r="C36" s="2" t="s">
        <v>409</v>
      </c>
      <c r="D36" s="315">
        <v>3</v>
      </c>
      <c r="E36" s="315">
        <v>3</v>
      </c>
      <c r="F36" s="315">
        <v>3</v>
      </c>
      <c r="H36" s="11"/>
      <c r="I36" s="11"/>
      <c r="J36" s="11"/>
      <c r="K36" s="11"/>
      <c r="L36" s="11"/>
    </row>
    <row r="37" spans="2:12" ht="33" customHeight="1">
      <c r="B37" s="69"/>
      <c r="C37" s="13" t="s">
        <v>718</v>
      </c>
      <c r="D37" s="226"/>
      <c r="E37" s="226"/>
      <c r="F37" s="226"/>
      <c r="H37" s="11"/>
      <c r="I37" s="11"/>
      <c r="J37" s="11"/>
      <c r="K37" s="11"/>
      <c r="L37" s="11"/>
    </row>
    <row r="38" spans="2:12">
      <c r="B38" s="74" t="s">
        <v>413</v>
      </c>
      <c r="C38" s="2" t="s">
        <v>719</v>
      </c>
      <c r="D38" s="314" t="s">
        <v>1248</v>
      </c>
      <c r="E38" s="314" t="s">
        <v>1248</v>
      </c>
      <c r="F38" s="314" t="s">
        <v>1248</v>
      </c>
      <c r="H38" s="11"/>
      <c r="I38" s="11"/>
      <c r="J38" s="11"/>
      <c r="K38" s="11"/>
      <c r="L38" s="11"/>
    </row>
    <row r="39" spans="2:12">
      <c r="B39" s="74" t="s">
        <v>414</v>
      </c>
      <c r="C39" s="2" t="s">
        <v>410</v>
      </c>
      <c r="D39" s="315">
        <v>3</v>
      </c>
      <c r="E39" s="315">
        <v>3</v>
      </c>
      <c r="F39" s="315">
        <v>3</v>
      </c>
      <c r="H39" s="11"/>
      <c r="I39" s="11"/>
      <c r="J39" s="11"/>
      <c r="K39" s="11"/>
      <c r="L39" s="11"/>
    </row>
    <row r="40" spans="2:12">
      <c r="B40" s="69"/>
      <c r="C40" s="9" t="s">
        <v>415</v>
      </c>
      <c r="D40" s="226"/>
      <c r="E40" s="226"/>
      <c r="F40" s="226"/>
      <c r="H40" s="11"/>
      <c r="I40" s="11"/>
      <c r="J40" s="11"/>
      <c r="K40" s="11"/>
      <c r="L40" s="11"/>
    </row>
    <row r="41" spans="2:12">
      <c r="B41" s="74">
        <v>15</v>
      </c>
      <c r="C41" s="2" t="s">
        <v>416</v>
      </c>
      <c r="D41" s="217">
        <v>25688.183206689999</v>
      </c>
      <c r="E41" s="217">
        <v>28494.216162150002</v>
      </c>
      <c r="F41" s="217">
        <v>28190.88398861</v>
      </c>
      <c r="H41" s="11"/>
      <c r="I41" s="11"/>
      <c r="J41" s="11"/>
      <c r="K41" s="11"/>
      <c r="L41" s="11"/>
    </row>
    <row r="42" spans="2:12">
      <c r="B42" s="74" t="s">
        <v>421</v>
      </c>
      <c r="C42" s="2" t="s">
        <v>417</v>
      </c>
      <c r="D42" s="217">
        <v>12572.57661</v>
      </c>
      <c r="E42" s="217">
        <v>15773.29485545</v>
      </c>
      <c r="F42" s="217">
        <v>14874.824150599999</v>
      </c>
      <c r="H42" s="11"/>
      <c r="I42" s="11"/>
      <c r="J42" s="11"/>
      <c r="K42" s="11"/>
      <c r="L42" s="11"/>
    </row>
    <row r="43" spans="2:12">
      <c r="B43" s="74" t="s">
        <v>422</v>
      </c>
      <c r="C43" s="2" t="s">
        <v>418</v>
      </c>
      <c r="D43" s="217">
        <v>3411.4730500000001</v>
      </c>
      <c r="E43" s="217">
        <v>4495.4245423500006</v>
      </c>
      <c r="F43" s="217">
        <v>3917.7741904899999</v>
      </c>
      <c r="H43" s="11"/>
      <c r="I43" s="11"/>
      <c r="J43" s="11"/>
      <c r="K43" s="11"/>
      <c r="L43" s="11"/>
    </row>
    <row r="44" spans="2:12">
      <c r="B44" s="74">
        <v>16</v>
      </c>
      <c r="C44" s="2" t="s">
        <v>419</v>
      </c>
      <c r="D44" s="217">
        <v>9161.1035599999996</v>
      </c>
      <c r="E44" s="217">
        <v>11277.8703131</v>
      </c>
      <c r="F44" s="217">
        <v>10957.04996011</v>
      </c>
      <c r="H44" s="11"/>
      <c r="I44" s="11"/>
      <c r="J44" s="11"/>
      <c r="K44" s="11"/>
      <c r="L44" s="11"/>
    </row>
    <row r="45" spans="2:12">
      <c r="B45" s="74">
        <v>17</v>
      </c>
      <c r="C45" s="2" t="s">
        <v>420</v>
      </c>
      <c r="D45" s="217">
        <v>280.404899239999</v>
      </c>
      <c r="E45" s="217">
        <v>252.65600127580899</v>
      </c>
      <c r="F45" s="217">
        <v>257.285346797187</v>
      </c>
      <c r="H45" s="11"/>
      <c r="I45" s="11"/>
      <c r="J45" s="11"/>
      <c r="K45" s="11"/>
      <c r="L45" s="11"/>
    </row>
    <row r="46" spans="2:12">
      <c r="B46" s="200"/>
      <c r="C46" s="9" t="s">
        <v>423</v>
      </c>
      <c r="D46" s="52"/>
      <c r="E46" s="52"/>
      <c r="F46" s="52"/>
      <c r="H46" s="11"/>
      <c r="I46" s="11"/>
      <c r="J46" s="11"/>
      <c r="K46" s="11"/>
      <c r="L46" s="11"/>
    </row>
    <row r="47" spans="2:12">
      <c r="B47" s="74">
        <v>18</v>
      </c>
      <c r="C47" s="2" t="s">
        <v>424</v>
      </c>
      <c r="D47" s="217">
        <v>96289.855028046557</v>
      </c>
      <c r="E47" s="217">
        <v>94265.055866110502</v>
      </c>
      <c r="F47" s="217">
        <v>93939.025992171999</v>
      </c>
    </row>
    <row r="48" spans="2:12">
      <c r="B48" s="74">
        <v>19</v>
      </c>
      <c r="C48" s="2" t="s">
        <v>425</v>
      </c>
      <c r="D48" s="217">
        <v>76977.907905299988</v>
      </c>
      <c r="E48" s="217">
        <v>73446.295119725095</v>
      </c>
      <c r="F48" s="217">
        <v>73032.554678697677</v>
      </c>
    </row>
    <row r="49" spans="2:6">
      <c r="B49" s="74">
        <v>20</v>
      </c>
      <c r="C49" s="2" t="s">
        <v>426</v>
      </c>
      <c r="D49" s="217">
        <v>125.087648714102</v>
      </c>
      <c r="E49" s="217">
        <v>128.34555604533699</v>
      </c>
      <c r="F49" s="217">
        <v>128.626235800529</v>
      </c>
    </row>
  </sheetData>
  <sheetProtection sort="0" autoFilter="0"/>
  <mergeCells count="1">
    <mergeCell ref="H2:I3"/>
  </mergeCells>
  <hyperlinks>
    <hyperlink ref="H2:I3" location="Index!A1" display="Return to Index" xr:uid="{BB806622-45A6-41E2-9692-7D8EDBF9517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E75BD-9827-458F-8210-65B46F4F4AAE}">
  <dimension ref="A1:I33"/>
  <sheetViews>
    <sheetView zoomScale="90" zoomScaleNormal="90" workbookViewId="0"/>
  </sheetViews>
  <sheetFormatPr defaultRowHeight="16.5"/>
  <cols>
    <col min="1" max="1" width="9.140625" style="2"/>
    <col min="2" max="2" width="9.140625" style="64" customWidth="1"/>
    <col min="3" max="3" width="81.85546875" style="2" customWidth="1"/>
    <col min="4" max="4" width="19.85546875" style="8" customWidth="1"/>
    <col min="5" max="5" width="20" style="8" customWidth="1"/>
    <col min="6" max="6" width="20" style="2" customWidth="1"/>
    <col min="7" max="16384" width="9.140625" style="2"/>
  </cols>
  <sheetData>
    <row r="1" spans="1:9" ht="16.5" customHeight="1"/>
    <row r="2" spans="1:9" ht="19.5" customHeight="1">
      <c r="B2" s="92" t="s">
        <v>427</v>
      </c>
      <c r="C2" s="93"/>
      <c r="H2" s="647" t="s">
        <v>181</v>
      </c>
      <c r="I2" s="648"/>
    </row>
    <row r="3" spans="1:9" ht="16.5" customHeight="1">
      <c r="D3" s="223"/>
      <c r="E3" s="223"/>
      <c r="F3" s="90"/>
      <c r="H3" s="649"/>
      <c r="I3" s="650"/>
    </row>
    <row r="4" spans="1:9" ht="34.5" customHeight="1">
      <c r="B4" s="68"/>
      <c r="C4" s="4"/>
      <c r="D4" s="667" t="s">
        <v>428</v>
      </c>
      <c r="E4" s="667"/>
      <c r="F4" s="16" t="s">
        <v>429</v>
      </c>
      <c r="H4" s="98"/>
      <c r="I4" s="98"/>
    </row>
    <row r="5" spans="1:9" ht="16.5" customHeight="1">
      <c r="B5" s="68" t="s">
        <v>166</v>
      </c>
      <c r="C5" s="4"/>
      <c r="D5" s="227" t="s">
        <v>804</v>
      </c>
      <c r="E5" s="15" t="s">
        <v>951</v>
      </c>
      <c r="F5" s="15" t="s">
        <v>804</v>
      </c>
    </row>
    <row r="6" spans="1:9">
      <c r="A6" s="17"/>
      <c r="B6" s="77">
        <v>1</v>
      </c>
      <c r="C6" s="23" t="s">
        <v>30</v>
      </c>
      <c r="D6" s="218">
        <v>48682.583891000002</v>
      </c>
      <c r="E6" s="218">
        <v>48122.225686999998</v>
      </c>
      <c r="F6" s="7">
        <v>3894.6067112800001</v>
      </c>
    </row>
    <row r="7" spans="1:9" ht="16.5" customHeight="1">
      <c r="A7" s="18"/>
      <c r="B7" s="78">
        <v>2</v>
      </c>
      <c r="C7" s="19" t="s">
        <v>31</v>
      </c>
      <c r="D7" s="217">
        <v>48682.583891000002</v>
      </c>
      <c r="E7" s="217">
        <v>48122.225686999998</v>
      </c>
      <c r="F7" s="5">
        <v>3894.6067112800001</v>
      </c>
    </row>
    <row r="8" spans="1:9" ht="16.5" customHeight="1">
      <c r="A8" s="18"/>
      <c r="B8" s="78">
        <v>3</v>
      </c>
      <c r="C8" s="19" t="s">
        <v>32</v>
      </c>
      <c r="D8" s="224">
        <v>0</v>
      </c>
      <c r="E8" s="224">
        <v>0</v>
      </c>
      <c r="F8" s="72">
        <v>0</v>
      </c>
    </row>
    <row r="9" spans="1:9" ht="16.5" customHeight="1">
      <c r="A9" s="18"/>
      <c r="B9" s="78">
        <v>4</v>
      </c>
      <c r="C9" s="19" t="s">
        <v>430</v>
      </c>
      <c r="D9" s="224">
        <v>0</v>
      </c>
      <c r="E9" s="224">
        <v>0</v>
      </c>
      <c r="F9" s="72">
        <v>0</v>
      </c>
    </row>
    <row r="10" spans="1:9" ht="16.5" customHeight="1">
      <c r="A10" s="18"/>
      <c r="B10" s="78" t="s">
        <v>431</v>
      </c>
      <c r="C10" s="19" t="s">
        <v>432</v>
      </c>
      <c r="D10" s="224">
        <v>0</v>
      </c>
      <c r="E10" s="224">
        <v>0</v>
      </c>
      <c r="F10" s="72">
        <v>0</v>
      </c>
    </row>
    <row r="11" spans="1:9" ht="16.5" customHeight="1">
      <c r="A11" s="18"/>
      <c r="B11" s="78">
        <v>5</v>
      </c>
      <c r="C11" s="19" t="s">
        <v>433</v>
      </c>
      <c r="D11" s="224">
        <v>0</v>
      </c>
      <c r="E11" s="224">
        <v>0</v>
      </c>
      <c r="F11" s="72">
        <v>0</v>
      </c>
    </row>
    <row r="12" spans="1:9" ht="16.5" customHeight="1">
      <c r="A12" s="18"/>
      <c r="B12" s="79">
        <v>6</v>
      </c>
      <c r="C12" s="23" t="s">
        <v>434</v>
      </c>
      <c r="D12" s="218">
        <v>1482.4169859999997</v>
      </c>
      <c r="E12" s="218">
        <v>1713.5829189999999</v>
      </c>
      <c r="F12" s="7">
        <v>118.59335887999998</v>
      </c>
    </row>
    <row r="13" spans="1:9" ht="16.5" customHeight="1">
      <c r="A13" s="18"/>
      <c r="B13" s="78">
        <v>7</v>
      </c>
      <c r="C13" s="19" t="s">
        <v>435</v>
      </c>
      <c r="D13" s="217">
        <v>785.66287999999997</v>
      </c>
      <c r="E13" s="217">
        <v>870.54924900000003</v>
      </c>
      <c r="F13" s="5">
        <v>62.853030399999994</v>
      </c>
    </row>
    <row r="14" spans="1:9" ht="16.5" customHeight="1">
      <c r="A14" s="18"/>
      <c r="B14" s="78">
        <v>8</v>
      </c>
      <c r="C14" s="19" t="s">
        <v>33</v>
      </c>
      <c r="D14" s="224">
        <v>0</v>
      </c>
      <c r="E14" s="224">
        <v>0</v>
      </c>
      <c r="F14" s="72">
        <v>0</v>
      </c>
    </row>
    <row r="15" spans="1:9" ht="16.5" customHeight="1">
      <c r="B15" s="78" t="s">
        <v>405</v>
      </c>
      <c r="C15" s="19" t="s">
        <v>436</v>
      </c>
      <c r="D15" s="224">
        <v>1.504114</v>
      </c>
      <c r="E15" s="224">
        <v>2.6070380000000002</v>
      </c>
      <c r="F15" s="72">
        <v>0.12032912</v>
      </c>
    </row>
    <row r="16" spans="1:9" ht="16.5" customHeight="1">
      <c r="B16" s="78" t="s">
        <v>449</v>
      </c>
      <c r="C16" s="19" t="s">
        <v>437</v>
      </c>
      <c r="D16" s="224">
        <v>365.28506399999998</v>
      </c>
      <c r="E16" s="224">
        <v>498.17733600000003</v>
      </c>
      <c r="F16" s="72">
        <v>29.222805119999997</v>
      </c>
    </row>
    <row r="17" spans="1:6" ht="16.5" customHeight="1">
      <c r="A17" s="18"/>
      <c r="B17" s="78">
        <v>9</v>
      </c>
      <c r="C17" s="19" t="s">
        <v>438</v>
      </c>
      <c r="D17" s="224">
        <v>329.96492799999999</v>
      </c>
      <c r="E17" s="224">
        <v>342.24929600000002</v>
      </c>
      <c r="F17" s="72">
        <v>26.397194239999997</v>
      </c>
    </row>
    <row r="18" spans="1:6" ht="16.5" customHeight="1">
      <c r="A18" s="18"/>
      <c r="B18" s="79">
        <v>15</v>
      </c>
      <c r="C18" s="23" t="s">
        <v>34</v>
      </c>
      <c r="D18" s="566">
        <v>0</v>
      </c>
      <c r="E18" s="566">
        <v>0</v>
      </c>
      <c r="F18" s="566">
        <v>0</v>
      </c>
    </row>
    <row r="19" spans="1:6" ht="16.5" customHeight="1">
      <c r="A19" s="18"/>
      <c r="B19" s="79">
        <v>16</v>
      </c>
      <c r="C19" s="23" t="s">
        <v>439</v>
      </c>
      <c r="D19" s="566">
        <v>0</v>
      </c>
      <c r="E19" s="566">
        <v>0</v>
      </c>
      <c r="F19" s="566">
        <v>0</v>
      </c>
    </row>
    <row r="20" spans="1:6" ht="16.5" customHeight="1">
      <c r="B20" s="78">
        <v>17</v>
      </c>
      <c r="C20" s="19" t="s">
        <v>440</v>
      </c>
      <c r="D20" s="224">
        <v>0</v>
      </c>
      <c r="E20" s="224">
        <v>0</v>
      </c>
      <c r="F20" s="72">
        <v>0</v>
      </c>
    </row>
    <row r="21" spans="1:6" ht="16.5" customHeight="1">
      <c r="B21" s="78">
        <v>18</v>
      </c>
      <c r="C21" s="19" t="s">
        <v>441</v>
      </c>
      <c r="D21" s="224">
        <v>0</v>
      </c>
      <c r="E21" s="224">
        <v>0</v>
      </c>
      <c r="F21" s="72">
        <v>0</v>
      </c>
    </row>
    <row r="22" spans="1:6" ht="16.5" customHeight="1">
      <c r="B22" s="78">
        <v>19</v>
      </c>
      <c r="C22" s="19" t="s">
        <v>442</v>
      </c>
      <c r="D22" s="224">
        <v>0</v>
      </c>
      <c r="E22" s="224">
        <v>0</v>
      </c>
      <c r="F22" s="72">
        <v>0</v>
      </c>
    </row>
    <row r="23" spans="1:6" ht="16.5" customHeight="1">
      <c r="B23" s="78" t="s">
        <v>75</v>
      </c>
      <c r="C23" s="19" t="s">
        <v>443</v>
      </c>
      <c r="D23" s="224">
        <v>0</v>
      </c>
      <c r="E23" s="224">
        <v>0</v>
      </c>
      <c r="F23" s="72">
        <v>0</v>
      </c>
    </row>
    <row r="24" spans="1:6" ht="16.5" customHeight="1">
      <c r="A24" s="18"/>
      <c r="B24" s="80">
        <v>20</v>
      </c>
      <c r="C24" s="22" t="s">
        <v>444</v>
      </c>
      <c r="D24" s="225">
        <v>4139.9301489999998</v>
      </c>
      <c r="E24" s="225">
        <v>4820.0652140000002</v>
      </c>
      <c r="F24" s="26">
        <v>331.19441191999999</v>
      </c>
    </row>
    <row r="25" spans="1:6" ht="16.5" customHeight="1">
      <c r="B25" s="78">
        <v>21</v>
      </c>
      <c r="C25" s="19" t="s">
        <v>31</v>
      </c>
      <c r="D25" s="217">
        <v>4139.9301489999998</v>
      </c>
      <c r="E25" s="217">
        <v>4820.0652140000002</v>
      </c>
      <c r="F25" s="5">
        <v>331.19441191999999</v>
      </c>
    </row>
    <row r="26" spans="1:6" ht="16.5" customHeight="1">
      <c r="B26" s="78">
        <v>22</v>
      </c>
      <c r="C26" s="19" t="s">
        <v>36</v>
      </c>
      <c r="D26" s="224">
        <v>0</v>
      </c>
      <c r="E26" s="224">
        <v>0</v>
      </c>
      <c r="F26" s="72">
        <v>0</v>
      </c>
    </row>
    <row r="27" spans="1:6" ht="16.5" customHeight="1">
      <c r="A27" s="18"/>
      <c r="B27" s="79" t="s">
        <v>445</v>
      </c>
      <c r="C27" s="20" t="s">
        <v>37</v>
      </c>
      <c r="D27" s="566">
        <v>0</v>
      </c>
      <c r="E27" s="566">
        <v>0</v>
      </c>
      <c r="F27" s="566">
        <v>0</v>
      </c>
    </row>
    <row r="28" spans="1:6" ht="16.5" customHeight="1">
      <c r="B28" s="77">
        <v>23</v>
      </c>
      <c r="C28" s="21" t="s">
        <v>38</v>
      </c>
      <c r="D28" s="228">
        <v>6173.9054029999998</v>
      </c>
      <c r="E28" s="228">
        <v>6173.9054028749997</v>
      </c>
      <c r="F28" s="7">
        <v>493.91243223999999</v>
      </c>
    </row>
    <row r="29" spans="1:6" ht="16.5" customHeight="1">
      <c r="B29" s="3" t="s">
        <v>450</v>
      </c>
      <c r="C29" s="24" t="s">
        <v>446</v>
      </c>
      <c r="D29" s="217">
        <v>6173.9054029999998</v>
      </c>
      <c r="E29" s="217">
        <v>6173.9054028749997</v>
      </c>
      <c r="F29" s="5">
        <v>493.91243223999999</v>
      </c>
    </row>
    <row r="30" spans="1:6" ht="16.5" customHeight="1">
      <c r="B30" s="3" t="s">
        <v>451</v>
      </c>
      <c r="C30" s="24" t="s">
        <v>447</v>
      </c>
      <c r="D30" s="224">
        <v>0</v>
      </c>
      <c r="E30" s="224">
        <v>0</v>
      </c>
      <c r="F30" s="72">
        <v>0</v>
      </c>
    </row>
    <row r="31" spans="1:6" ht="16.5" customHeight="1">
      <c r="B31" s="3" t="s">
        <v>452</v>
      </c>
      <c r="C31" s="25" t="s">
        <v>448</v>
      </c>
      <c r="D31" s="224">
        <v>0</v>
      </c>
      <c r="E31" s="224">
        <v>0</v>
      </c>
      <c r="F31" s="72">
        <v>0</v>
      </c>
    </row>
    <row r="32" spans="1:6" ht="16.5" customHeight="1">
      <c r="A32" s="12"/>
      <c r="B32" s="76">
        <v>24</v>
      </c>
      <c r="C32" s="13" t="s">
        <v>39</v>
      </c>
      <c r="D32" s="566">
        <v>0</v>
      </c>
      <c r="E32" s="566">
        <v>0</v>
      </c>
      <c r="F32" s="85">
        <v>0</v>
      </c>
    </row>
    <row r="33" spans="2:6" ht="16.5" customHeight="1">
      <c r="B33" s="71">
        <v>29</v>
      </c>
      <c r="C33" s="9" t="s">
        <v>0</v>
      </c>
      <c r="D33" s="229">
        <v>60478.836428999995</v>
      </c>
      <c r="E33" s="229">
        <v>60829.779222875004</v>
      </c>
      <c r="F33" s="85">
        <v>4838.30691432</v>
      </c>
    </row>
  </sheetData>
  <mergeCells count="2">
    <mergeCell ref="D4:E4"/>
    <mergeCell ref="H2:I3"/>
  </mergeCells>
  <hyperlinks>
    <hyperlink ref="H2:I3" location="Index!A1" display="Return to Index" xr:uid="{838DEEA2-ACBE-44C9-B0BD-5D5CEFDB17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7DD5E-F7E3-4FE4-AE3F-4001E677F9FC}">
  <dimension ref="B1:K40"/>
  <sheetViews>
    <sheetView zoomScale="90" zoomScaleNormal="90" workbookViewId="0"/>
  </sheetViews>
  <sheetFormatPr defaultRowHeight="16.5"/>
  <cols>
    <col min="1" max="1" width="9.140625" style="2"/>
    <col min="2" max="2" width="64.28515625" style="2" customWidth="1"/>
    <col min="3" max="5" width="15" style="2" customWidth="1"/>
    <col min="6" max="6" width="14.85546875" style="2" customWidth="1"/>
    <col min="7" max="7" width="15" style="2" customWidth="1"/>
    <col min="8" max="8" width="15.28515625" style="2" customWidth="1"/>
    <col min="9" max="16384" width="9.140625" style="2"/>
  </cols>
  <sheetData>
    <row r="1" spans="2:11" ht="16.5" customHeight="1">
      <c r="B1" s="133"/>
      <c r="C1" s="400"/>
      <c r="D1" s="400"/>
      <c r="E1" s="400"/>
      <c r="F1" s="400"/>
      <c r="G1" s="400"/>
      <c r="H1" s="400"/>
    </row>
    <row r="2" spans="2:11" ht="18.75">
      <c r="B2" s="668" t="s">
        <v>848</v>
      </c>
      <c r="C2" s="668"/>
      <c r="D2" s="668"/>
      <c r="E2" s="668"/>
      <c r="F2" s="668"/>
      <c r="G2" s="668"/>
      <c r="H2" s="668"/>
      <c r="I2" s="668"/>
      <c r="J2" s="647" t="s">
        <v>181</v>
      </c>
      <c r="K2" s="648"/>
    </row>
    <row r="3" spans="2:11" ht="16.5" customHeight="1">
      <c r="J3" s="649"/>
      <c r="K3" s="650"/>
    </row>
    <row r="4" spans="2:11">
      <c r="B4" s="1" t="s">
        <v>973</v>
      </c>
      <c r="C4" s="669" t="s">
        <v>974</v>
      </c>
      <c r="D4" s="667" t="s">
        <v>975</v>
      </c>
      <c r="E4" s="667"/>
      <c r="F4" s="667"/>
      <c r="G4" s="667"/>
      <c r="H4" s="667"/>
    </row>
    <row r="5" spans="2:11" ht="115.5">
      <c r="B5" s="63" t="s">
        <v>970</v>
      </c>
      <c r="C5" s="669"/>
      <c r="D5" s="371" t="s">
        <v>977</v>
      </c>
      <c r="E5" s="371" t="s">
        <v>978</v>
      </c>
      <c r="F5" s="371" t="s">
        <v>979</v>
      </c>
      <c r="G5" s="371" t="s">
        <v>980</v>
      </c>
      <c r="H5" s="371" t="s">
        <v>981</v>
      </c>
    </row>
    <row r="6" spans="2:11" ht="16.5" customHeight="1">
      <c r="B6" s="47" t="s">
        <v>982</v>
      </c>
      <c r="C6" s="47"/>
      <c r="D6" s="47"/>
      <c r="E6" s="47"/>
      <c r="F6" s="47"/>
      <c r="G6" s="47"/>
      <c r="H6" s="47"/>
    </row>
    <row r="7" spans="2:11" ht="16.5" customHeight="1">
      <c r="B7" s="2" t="s">
        <v>746</v>
      </c>
      <c r="C7" s="322">
        <v>1855</v>
      </c>
      <c r="D7" s="322">
        <v>1855</v>
      </c>
      <c r="E7" s="322">
        <v>0</v>
      </c>
      <c r="F7" s="322">
        <v>0</v>
      </c>
      <c r="G7" s="322">
        <v>0</v>
      </c>
      <c r="H7" s="322">
        <v>0</v>
      </c>
    </row>
    <row r="8" spans="2:11" ht="16.5" customHeight="1">
      <c r="B8" s="2" t="s">
        <v>747</v>
      </c>
      <c r="C8" s="322">
        <v>2485</v>
      </c>
      <c r="D8" s="322">
        <v>971</v>
      </c>
      <c r="E8" s="322">
        <v>1514</v>
      </c>
      <c r="F8" s="322">
        <v>0</v>
      </c>
      <c r="G8" s="322">
        <v>0</v>
      </c>
      <c r="H8" s="322">
        <v>0</v>
      </c>
    </row>
    <row r="9" spans="2:11" ht="16.5" customHeight="1">
      <c r="B9" s="2" t="s">
        <v>748</v>
      </c>
      <c r="C9" s="322">
        <v>61936</v>
      </c>
      <c r="D9" s="322">
        <v>49087</v>
      </c>
      <c r="E9" s="322">
        <v>12849</v>
      </c>
      <c r="F9" s="322">
        <v>0</v>
      </c>
      <c r="G9" s="322">
        <v>0</v>
      </c>
      <c r="H9" s="322">
        <v>0</v>
      </c>
    </row>
    <row r="10" spans="2:11" ht="16.5" customHeight="1">
      <c r="B10" s="2" t="s">
        <v>749</v>
      </c>
      <c r="C10" s="322">
        <v>19031</v>
      </c>
      <c r="D10" s="322">
        <v>222</v>
      </c>
      <c r="E10" s="322">
        <v>0</v>
      </c>
      <c r="F10" s="322">
        <v>0</v>
      </c>
      <c r="G10" s="322">
        <v>18807</v>
      </c>
      <c r="H10" s="322">
        <v>4</v>
      </c>
    </row>
    <row r="11" spans="2:11" ht="16.5" customHeight="1">
      <c r="B11" s="2" t="s">
        <v>750</v>
      </c>
      <c r="C11" s="322">
        <v>1931</v>
      </c>
      <c r="D11" s="322">
        <v>1432</v>
      </c>
      <c r="E11" s="322">
        <v>0</v>
      </c>
      <c r="F11" s="322">
        <v>0</v>
      </c>
      <c r="G11" s="322">
        <v>132</v>
      </c>
      <c r="H11" s="322">
        <v>366</v>
      </c>
    </row>
    <row r="12" spans="2:11" ht="16.5" customHeight="1">
      <c r="B12" s="2" t="s">
        <v>751</v>
      </c>
      <c r="C12" s="322">
        <v>663</v>
      </c>
      <c r="D12" s="322">
        <v>663</v>
      </c>
      <c r="E12" s="322">
        <v>0</v>
      </c>
      <c r="F12" s="322">
        <v>0</v>
      </c>
      <c r="G12" s="322">
        <v>0</v>
      </c>
      <c r="H12" s="322">
        <v>0</v>
      </c>
    </row>
    <row r="13" spans="2:11" ht="16.5" customHeight="1">
      <c r="B13" s="2" t="s">
        <v>752</v>
      </c>
      <c r="C13" s="322">
        <v>25533</v>
      </c>
      <c r="D13" s="322">
        <v>0</v>
      </c>
      <c r="E13" s="322">
        <v>0</v>
      </c>
      <c r="F13" s="322">
        <v>0</v>
      </c>
      <c r="G13" s="322">
        <v>0</v>
      </c>
      <c r="H13" s="322">
        <v>25533</v>
      </c>
    </row>
    <row r="14" spans="2:11" ht="16.5" customHeight="1">
      <c r="B14" s="2" t="s">
        <v>164</v>
      </c>
      <c r="C14" s="322">
        <v>429</v>
      </c>
      <c r="D14" s="322">
        <v>0</v>
      </c>
      <c r="E14" s="322">
        <v>0</v>
      </c>
      <c r="F14" s="322">
        <v>0</v>
      </c>
      <c r="G14" s="322">
        <v>0</v>
      </c>
      <c r="H14" s="322">
        <v>429</v>
      </c>
    </row>
    <row r="15" spans="2:11" ht="16.5" customHeight="1">
      <c r="B15" s="2" t="s">
        <v>753</v>
      </c>
      <c r="C15" s="322">
        <v>796</v>
      </c>
      <c r="D15" s="322">
        <v>796</v>
      </c>
      <c r="E15" s="322">
        <v>0</v>
      </c>
      <c r="F15" s="322">
        <v>0</v>
      </c>
      <c r="G15" s="322">
        <v>0</v>
      </c>
      <c r="H15" s="322">
        <v>0</v>
      </c>
    </row>
    <row r="16" spans="2:11" ht="16.5" customHeight="1">
      <c r="B16" s="2" t="s">
        <v>754</v>
      </c>
      <c r="C16" s="322">
        <v>123</v>
      </c>
      <c r="D16" s="322">
        <v>123</v>
      </c>
      <c r="E16" s="322">
        <v>0</v>
      </c>
      <c r="F16" s="322">
        <v>0</v>
      </c>
      <c r="G16" s="322">
        <v>0</v>
      </c>
      <c r="H16" s="322">
        <v>0</v>
      </c>
    </row>
    <row r="17" spans="2:8" ht="16.5" customHeight="1">
      <c r="B17" s="2" t="s">
        <v>755</v>
      </c>
      <c r="C17" s="322">
        <v>105</v>
      </c>
      <c r="D17" s="322">
        <v>105</v>
      </c>
      <c r="E17" s="322">
        <v>0</v>
      </c>
      <c r="F17" s="322">
        <v>0</v>
      </c>
      <c r="G17" s="322">
        <v>0</v>
      </c>
      <c r="H17" s="322">
        <v>0</v>
      </c>
    </row>
    <row r="18" spans="2:8" ht="16.5" customHeight="1">
      <c r="B18" s="2" t="s">
        <v>756</v>
      </c>
      <c r="C18" s="322">
        <v>6</v>
      </c>
      <c r="D18" s="322">
        <v>6</v>
      </c>
      <c r="E18" s="322">
        <v>0</v>
      </c>
      <c r="F18" s="322">
        <v>0</v>
      </c>
      <c r="G18" s="322">
        <v>0</v>
      </c>
      <c r="H18" s="322">
        <v>0</v>
      </c>
    </row>
    <row r="19" spans="2:8" ht="16.5" customHeight="1">
      <c r="B19" s="2" t="s">
        <v>757</v>
      </c>
      <c r="C19" s="322">
        <v>1526</v>
      </c>
      <c r="D19" s="322">
        <v>923</v>
      </c>
      <c r="E19" s="322">
        <v>531</v>
      </c>
      <c r="F19" s="322">
        <v>0</v>
      </c>
      <c r="G19" s="322">
        <v>61</v>
      </c>
      <c r="H19" s="322">
        <v>11</v>
      </c>
    </row>
    <row r="20" spans="2:8" ht="16.5" customHeight="1">
      <c r="B20" s="2" t="s">
        <v>758</v>
      </c>
      <c r="C20" s="322">
        <v>116</v>
      </c>
      <c r="D20" s="322">
        <v>116</v>
      </c>
      <c r="E20" s="322">
        <v>0</v>
      </c>
      <c r="F20" s="322">
        <v>0</v>
      </c>
      <c r="G20" s="322">
        <v>0</v>
      </c>
      <c r="H20" s="322">
        <v>0</v>
      </c>
    </row>
    <row r="21" spans="2:8">
      <c r="B21" s="13" t="s">
        <v>983</v>
      </c>
      <c r="C21" s="401">
        <v>116535</v>
      </c>
      <c r="D21" s="401">
        <v>56299</v>
      </c>
      <c r="E21" s="401">
        <v>14894</v>
      </c>
      <c r="F21" s="401">
        <v>0</v>
      </c>
      <c r="G21" s="401">
        <v>19000</v>
      </c>
      <c r="H21" s="401">
        <v>26343</v>
      </c>
    </row>
    <row r="22" spans="2:8" ht="16.5" customHeight="1">
      <c r="B22" s="192"/>
      <c r="C22" s="179"/>
      <c r="D22" s="402"/>
      <c r="E22" s="402"/>
      <c r="F22" s="402"/>
      <c r="G22" s="402"/>
      <c r="H22" s="402"/>
    </row>
    <row r="23" spans="2:8">
      <c r="B23" s="60" t="s">
        <v>984</v>
      </c>
      <c r="C23" s="403"/>
      <c r="D23" s="404"/>
      <c r="E23" s="404"/>
      <c r="F23" s="404"/>
      <c r="G23" s="404"/>
      <c r="H23" s="404"/>
    </row>
    <row r="24" spans="2:8" ht="16.5" customHeight="1">
      <c r="B24" s="2" t="s">
        <v>761</v>
      </c>
      <c r="C24" s="322">
        <v>2452</v>
      </c>
      <c r="D24" s="322">
        <v>0</v>
      </c>
      <c r="E24" s="322">
        <v>2185</v>
      </c>
      <c r="F24" s="322">
        <v>0</v>
      </c>
      <c r="G24" s="322">
        <v>0</v>
      </c>
      <c r="H24" s="322">
        <v>267</v>
      </c>
    </row>
    <row r="25" spans="2:8" ht="16.5" customHeight="1">
      <c r="B25" s="2" t="s">
        <v>762</v>
      </c>
      <c r="C25" s="322">
        <v>63775</v>
      </c>
      <c r="D25" s="322">
        <v>0</v>
      </c>
      <c r="E25" s="322">
        <v>0</v>
      </c>
      <c r="F25" s="322">
        <v>0</v>
      </c>
      <c r="G25" s="322">
        <v>0</v>
      </c>
      <c r="H25" s="322">
        <v>63775</v>
      </c>
    </row>
    <row r="26" spans="2:8" ht="16.5" customHeight="1">
      <c r="B26" s="2" t="s">
        <v>763</v>
      </c>
      <c r="C26" s="322">
        <v>25533</v>
      </c>
      <c r="D26" s="322">
        <v>0</v>
      </c>
      <c r="E26" s="322">
        <v>0</v>
      </c>
      <c r="F26" s="322">
        <v>0</v>
      </c>
      <c r="G26" s="322">
        <v>0</v>
      </c>
      <c r="H26" s="322">
        <v>25533</v>
      </c>
    </row>
    <row r="27" spans="2:8" ht="16.5" customHeight="1">
      <c r="B27" s="2" t="s">
        <v>764</v>
      </c>
      <c r="C27" s="322">
        <v>4845</v>
      </c>
      <c r="D27" s="322">
        <v>0</v>
      </c>
      <c r="E27" s="322"/>
      <c r="F27" s="322">
        <v>0</v>
      </c>
      <c r="G27" s="322">
        <v>0</v>
      </c>
      <c r="H27" s="322">
        <v>4845</v>
      </c>
    </row>
    <row r="28" spans="2:8" ht="16.5" customHeight="1">
      <c r="B28" s="2" t="s">
        <v>765</v>
      </c>
      <c r="C28" s="322">
        <v>2786</v>
      </c>
      <c r="D28" s="322">
        <v>0</v>
      </c>
      <c r="E28" s="322">
        <v>0</v>
      </c>
      <c r="F28" s="322">
        <v>0</v>
      </c>
      <c r="G28" s="322">
        <v>0</v>
      </c>
      <c r="H28" s="322">
        <v>2786</v>
      </c>
    </row>
    <row r="29" spans="2:8" ht="16.5" customHeight="1">
      <c r="B29" s="2" t="s">
        <v>766</v>
      </c>
      <c r="C29" s="322">
        <v>3503</v>
      </c>
      <c r="D29" s="322">
        <v>0</v>
      </c>
      <c r="E29" s="322">
        <v>461</v>
      </c>
      <c r="F29" s="322">
        <v>0</v>
      </c>
      <c r="G29" s="322">
        <v>0</v>
      </c>
      <c r="H29" s="322">
        <v>3042</v>
      </c>
    </row>
    <row r="30" spans="2:8" ht="16.5" customHeight="1">
      <c r="B30" s="2" t="s">
        <v>758</v>
      </c>
      <c r="C30" s="322">
        <v>115</v>
      </c>
      <c r="D30" s="322">
        <v>0</v>
      </c>
      <c r="E30" s="322">
        <v>0</v>
      </c>
      <c r="F30" s="322">
        <v>0</v>
      </c>
      <c r="G30" s="322">
        <v>0</v>
      </c>
      <c r="H30" s="322">
        <v>115</v>
      </c>
    </row>
    <row r="31" spans="2:8" ht="16.5" customHeight="1">
      <c r="B31" s="2" t="s">
        <v>767</v>
      </c>
      <c r="C31" s="322">
        <v>4</v>
      </c>
      <c r="D31" s="322">
        <v>0</v>
      </c>
      <c r="E31" s="322">
        <v>0</v>
      </c>
      <c r="F31" s="322">
        <v>0</v>
      </c>
      <c r="G31" s="322">
        <v>0</v>
      </c>
      <c r="H31" s="322">
        <v>4</v>
      </c>
    </row>
    <row r="32" spans="2:8" ht="16.5" customHeight="1">
      <c r="B32" s="2" t="s">
        <v>768</v>
      </c>
      <c r="C32" s="322">
        <v>75</v>
      </c>
      <c r="D32" s="322">
        <v>0</v>
      </c>
      <c r="E32" s="322">
        <v>0</v>
      </c>
      <c r="F32" s="322">
        <v>0</v>
      </c>
      <c r="G32" s="322">
        <v>0</v>
      </c>
      <c r="H32" s="322">
        <v>75</v>
      </c>
    </row>
    <row r="33" spans="2:8" ht="16.5" customHeight="1">
      <c r="B33" s="2" t="s">
        <v>769</v>
      </c>
      <c r="C33" s="322">
        <v>1523</v>
      </c>
      <c r="D33" s="322">
        <v>0</v>
      </c>
      <c r="E33" s="322">
        <v>0</v>
      </c>
      <c r="F33" s="322">
        <v>0</v>
      </c>
      <c r="G33" s="322">
        <v>0</v>
      </c>
      <c r="H33" s="322">
        <v>1523</v>
      </c>
    </row>
    <row r="34" spans="2:8">
      <c r="B34" s="13" t="s">
        <v>770</v>
      </c>
      <c r="C34" s="401">
        <v>104611</v>
      </c>
      <c r="D34" s="401">
        <v>0</v>
      </c>
      <c r="E34" s="401">
        <v>2646</v>
      </c>
      <c r="F34" s="401">
        <v>0</v>
      </c>
      <c r="G34" s="401">
        <v>0</v>
      </c>
      <c r="H34" s="401">
        <v>101965</v>
      </c>
    </row>
    <row r="35" spans="2:8" s="509" customFormat="1">
      <c r="B35" s="268"/>
      <c r="C35" s="628"/>
      <c r="D35" s="628"/>
      <c r="E35" s="628"/>
      <c r="F35" s="628"/>
      <c r="G35" s="628"/>
      <c r="H35" s="628"/>
    </row>
    <row r="36" spans="2:8">
      <c r="B36" s="517" t="s">
        <v>262</v>
      </c>
    </row>
    <row r="37" spans="2:8" ht="49.5" customHeight="1">
      <c r="B37" s="626" t="s">
        <v>985</v>
      </c>
    </row>
    <row r="38" spans="2:8">
      <c r="B38" s="626"/>
    </row>
    <row r="39" spans="2:8">
      <c r="B39" s="626"/>
    </row>
    <row r="40" spans="2:8">
      <c r="E40" s="5"/>
    </row>
  </sheetData>
  <mergeCells count="4">
    <mergeCell ref="B2:I2"/>
    <mergeCell ref="J2:K3"/>
    <mergeCell ref="C4:C5"/>
    <mergeCell ref="D4:H4"/>
  </mergeCells>
  <hyperlinks>
    <hyperlink ref="J2:K3" location="Index!A1" display="Return to Index" xr:uid="{69F9DBB7-B868-4AEE-9F9B-497A9BD420C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A001C-53F5-4FE4-9DA0-AE93B8FD5FF3}">
  <dimension ref="B2:K18"/>
  <sheetViews>
    <sheetView zoomScale="90" zoomScaleNormal="90" workbookViewId="0"/>
  </sheetViews>
  <sheetFormatPr defaultRowHeight="16.5"/>
  <cols>
    <col min="1" max="1" width="9.140625" style="2"/>
    <col min="2" max="2" width="4.7109375" style="2" customWidth="1"/>
    <col min="3" max="3" width="98.42578125" style="2" customWidth="1"/>
    <col min="4" max="4" width="14.42578125" style="2" customWidth="1"/>
    <col min="5" max="6" width="14.28515625" style="2" customWidth="1"/>
    <col min="7" max="8" width="14.42578125" style="2" customWidth="1"/>
    <col min="9" max="9" width="9.140625" style="2" customWidth="1"/>
    <col min="10" max="16384" width="9.140625" style="2"/>
  </cols>
  <sheetData>
    <row r="2" spans="2:11" ht="18.75">
      <c r="B2" s="147" t="s">
        <v>846</v>
      </c>
      <c r="J2" s="647" t="s">
        <v>181</v>
      </c>
      <c r="K2" s="648"/>
    </row>
    <row r="3" spans="2:11">
      <c r="B3" s="74"/>
      <c r="J3" s="649"/>
      <c r="K3" s="650"/>
    </row>
    <row r="4" spans="2:11" ht="16.5" customHeight="1">
      <c r="B4" s="1"/>
      <c r="C4" s="1"/>
      <c r="D4" s="669" t="s">
        <v>0</v>
      </c>
      <c r="E4" s="667" t="s">
        <v>986</v>
      </c>
      <c r="F4" s="667"/>
      <c r="G4" s="667"/>
      <c r="H4" s="667"/>
    </row>
    <row r="5" spans="2:11" ht="49.5" customHeight="1">
      <c r="B5" s="63" t="s">
        <v>970</v>
      </c>
      <c r="C5" s="1"/>
      <c r="D5" s="669"/>
      <c r="E5" s="372" t="s">
        <v>987</v>
      </c>
      <c r="F5" s="372" t="s">
        <v>995</v>
      </c>
      <c r="G5" s="372" t="s">
        <v>988</v>
      </c>
      <c r="H5" s="372" t="s">
        <v>996</v>
      </c>
    </row>
    <row r="6" spans="2:11">
      <c r="B6" s="405">
        <v>1</v>
      </c>
      <c r="C6" s="60" t="s">
        <v>989</v>
      </c>
      <c r="D6" s="406">
        <v>90192</v>
      </c>
      <c r="E6" s="406">
        <v>56299</v>
      </c>
      <c r="F6" s="399"/>
      <c r="G6" s="407">
        <v>14894</v>
      </c>
      <c r="H6" s="407">
        <v>19000</v>
      </c>
    </row>
    <row r="7" spans="2:11" s="502" customFormat="1">
      <c r="B7" s="492">
        <v>2</v>
      </c>
      <c r="C7" s="634" t="s">
        <v>990</v>
      </c>
      <c r="D7" s="631">
        <v>2646</v>
      </c>
      <c r="E7" s="584">
        <v>0</v>
      </c>
      <c r="F7" s="399"/>
      <c r="G7" s="632">
        <v>2646</v>
      </c>
      <c r="H7" s="584">
        <v>0</v>
      </c>
    </row>
    <row r="8" spans="2:11" s="502" customFormat="1">
      <c r="B8" s="629">
        <v>3</v>
      </c>
      <c r="C8" s="630" t="s">
        <v>991</v>
      </c>
      <c r="D8" s="635">
        <v>87546</v>
      </c>
      <c r="E8" s="635">
        <v>56299</v>
      </c>
      <c r="F8" s="399"/>
      <c r="G8" s="636">
        <v>12248</v>
      </c>
      <c r="H8" s="636">
        <v>19000</v>
      </c>
    </row>
    <row r="9" spans="2:11" s="502" customFormat="1">
      <c r="B9" s="492">
        <v>4</v>
      </c>
      <c r="C9" s="634" t="s">
        <v>992</v>
      </c>
      <c r="D9" s="631">
        <v>45850.086431999996</v>
      </c>
      <c r="E9" s="631">
        <v>45850.086431999996</v>
      </c>
      <c r="F9" s="399"/>
      <c r="G9" s="584">
        <v>0</v>
      </c>
      <c r="H9" s="584">
        <v>0</v>
      </c>
    </row>
    <row r="10" spans="2:11" s="502" customFormat="1">
      <c r="B10" s="492">
        <v>5</v>
      </c>
      <c r="C10" s="634" t="s">
        <v>1406</v>
      </c>
      <c r="D10" s="631">
        <v>-24</v>
      </c>
      <c r="E10" s="584">
        <v>0</v>
      </c>
      <c r="F10" s="399"/>
      <c r="G10" s="584">
        <v>0</v>
      </c>
      <c r="H10" s="399"/>
    </row>
    <row r="11" spans="2:11">
      <c r="B11" s="300">
        <v>6</v>
      </c>
      <c r="C11" s="179" t="s">
        <v>993</v>
      </c>
      <c r="D11" s="364">
        <v>5292</v>
      </c>
      <c r="E11" s="322">
        <v>0</v>
      </c>
      <c r="F11" s="399"/>
      <c r="G11" s="340">
        <v>5292</v>
      </c>
      <c r="H11" s="399"/>
    </row>
    <row r="12" spans="2:11" s="502" customFormat="1" ht="16.5" customHeight="1">
      <c r="B12" s="581">
        <v>7</v>
      </c>
      <c r="C12" s="555" t="s">
        <v>1407</v>
      </c>
      <c r="D12" s="364">
        <v>163.53287599999999</v>
      </c>
      <c r="E12" s="364">
        <v>163.53287599999999</v>
      </c>
      <c r="F12" s="633"/>
      <c r="G12" s="584">
        <v>0</v>
      </c>
      <c r="H12" s="399"/>
    </row>
    <row r="13" spans="2:11" ht="16.5" customHeight="1">
      <c r="B13" s="300"/>
      <c r="C13" s="179" t="s">
        <v>1408</v>
      </c>
      <c r="D13" s="364">
        <v>10.913568</v>
      </c>
      <c r="E13" s="364">
        <v>10.913568</v>
      </c>
      <c r="F13" s="399"/>
      <c r="G13" s="322">
        <v>0</v>
      </c>
      <c r="H13" s="399"/>
    </row>
    <row r="14" spans="2:11">
      <c r="B14" s="300">
        <v>8</v>
      </c>
      <c r="C14" s="179" t="s">
        <v>1409</v>
      </c>
      <c r="D14" s="364">
        <v>-18619.291357770002</v>
      </c>
      <c r="E14" s="322">
        <v>-2430.7849769999998</v>
      </c>
      <c r="F14" s="399"/>
      <c r="G14" s="340">
        <v>-16188.506380770001</v>
      </c>
      <c r="H14" s="399"/>
    </row>
    <row r="15" spans="2:11" ht="16.5" customHeight="1">
      <c r="B15" s="300">
        <v>9</v>
      </c>
      <c r="C15" s="179" t="s">
        <v>1410</v>
      </c>
      <c r="D15" s="364">
        <v>-30122.420617202995</v>
      </c>
      <c r="E15" s="322">
        <v>-30122.420617202995</v>
      </c>
      <c r="F15" s="399"/>
      <c r="G15" s="584">
        <v>0</v>
      </c>
      <c r="H15" s="399"/>
    </row>
    <row r="16" spans="2:11">
      <c r="B16" s="300">
        <v>10</v>
      </c>
      <c r="C16" s="179" t="s">
        <v>1411</v>
      </c>
      <c r="D16" s="584">
        <v>0</v>
      </c>
      <c r="E16" s="584">
        <v>0</v>
      </c>
      <c r="F16" s="399"/>
      <c r="G16" s="584">
        <v>0</v>
      </c>
      <c r="H16" s="399"/>
    </row>
    <row r="17" spans="2:8">
      <c r="B17" s="300">
        <v>11</v>
      </c>
      <c r="C17" s="179" t="s">
        <v>1412</v>
      </c>
      <c r="D17" s="364">
        <v>844.90588464399957</v>
      </c>
      <c r="E17" s="584"/>
      <c r="F17" s="399"/>
      <c r="G17" s="322">
        <v>844.90588464399957</v>
      </c>
      <c r="H17" s="399"/>
    </row>
    <row r="18" spans="2:8">
      <c r="B18" s="405">
        <v>12</v>
      </c>
      <c r="C18" s="60" t="s">
        <v>994</v>
      </c>
      <c r="D18" s="408">
        <v>90941.72678567098</v>
      </c>
      <c r="E18" s="408">
        <v>69770.327281796999</v>
      </c>
      <c r="F18" s="399"/>
      <c r="G18" s="160">
        <v>2196.3995038739986</v>
      </c>
      <c r="H18" s="160">
        <v>19000</v>
      </c>
    </row>
  </sheetData>
  <mergeCells count="3">
    <mergeCell ref="J2:K3"/>
    <mergeCell ref="D4:D5"/>
    <mergeCell ref="E4:H4"/>
  </mergeCells>
  <hyperlinks>
    <hyperlink ref="J2:K3" location="Index!A1" display="Return to Index" xr:uid="{7CE0F9DD-DEEA-438B-B560-644383D6B25D}"/>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FF229-5726-4004-AEE9-5CEDA4A45632}">
  <dimension ref="B2:L8"/>
  <sheetViews>
    <sheetView zoomScale="90" zoomScaleNormal="90" workbookViewId="0"/>
  </sheetViews>
  <sheetFormatPr defaultRowHeight="16.5"/>
  <cols>
    <col min="1" max="1" width="9.140625" style="2"/>
    <col min="2" max="2" width="31.5703125" style="2" customWidth="1"/>
    <col min="3" max="8" width="23.5703125" style="2" customWidth="1"/>
    <col min="9" max="9" width="32.28515625" style="2" customWidth="1"/>
    <col min="10" max="16384" width="9.140625" style="2"/>
  </cols>
  <sheetData>
    <row r="2" spans="2:12" ht="18.75">
      <c r="B2" s="147" t="s">
        <v>825</v>
      </c>
      <c r="C2" s="409"/>
      <c r="D2" s="409"/>
      <c r="E2" s="409"/>
      <c r="F2" s="409"/>
      <c r="G2" s="409"/>
      <c r="H2" s="409"/>
      <c r="I2" s="409"/>
      <c r="K2" s="647" t="s">
        <v>181</v>
      </c>
      <c r="L2" s="648"/>
    </row>
    <row r="3" spans="2:12">
      <c r="K3" s="649"/>
      <c r="L3" s="650"/>
    </row>
    <row r="4" spans="2:12">
      <c r="B4" s="1" t="s">
        <v>900</v>
      </c>
      <c r="C4" s="4"/>
      <c r="D4" s="4"/>
      <c r="E4" s="4"/>
      <c r="F4" s="4"/>
      <c r="G4" s="4"/>
      <c r="H4" s="4"/>
      <c r="I4" s="4"/>
    </row>
    <row r="5" spans="2:12">
      <c r="B5" s="670" t="s">
        <v>997</v>
      </c>
      <c r="C5" s="669" t="s">
        <v>998</v>
      </c>
      <c r="D5" s="671" t="s">
        <v>999</v>
      </c>
      <c r="E5" s="671"/>
      <c r="F5" s="671"/>
      <c r="G5" s="671"/>
      <c r="H5" s="671"/>
      <c r="I5" s="669" t="s">
        <v>1000</v>
      </c>
    </row>
    <row r="6" spans="2:12" ht="33">
      <c r="B6" s="670"/>
      <c r="C6" s="669"/>
      <c r="D6" s="371" t="s">
        <v>1001</v>
      </c>
      <c r="E6" s="371" t="s">
        <v>1002</v>
      </c>
      <c r="F6" s="371" t="s">
        <v>1003</v>
      </c>
      <c r="G6" s="371" t="s">
        <v>1004</v>
      </c>
      <c r="H6" s="371" t="s">
        <v>1005</v>
      </c>
      <c r="I6" s="669"/>
    </row>
    <row r="7" spans="2:12">
      <c r="B7" s="46" t="s">
        <v>165</v>
      </c>
      <c r="C7" s="46" t="s">
        <v>1001</v>
      </c>
      <c r="D7" s="74" t="s">
        <v>1006</v>
      </c>
      <c r="E7" s="411"/>
      <c r="F7" s="411"/>
      <c r="G7" s="411"/>
      <c r="H7" s="411"/>
      <c r="I7" s="46" t="s">
        <v>1007</v>
      </c>
    </row>
    <row r="8" spans="2:12">
      <c r="B8" s="46" t="s">
        <v>1008</v>
      </c>
      <c r="C8" s="46" t="s">
        <v>1001</v>
      </c>
      <c r="D8" s="74" t="s">
        <v>1006</v>
      </c>
      <c r="E8" s="412"/>
      <c r="F8" s="411"/>
      <c r="G8" s="411"/>
      <c r="H8" s="411"/>
      <c r="I8" s="46" t="s">
        <v>1009</v>
      </c>
    </row>
  </sheetData>
  <mergeCells count="5">
    <mergeCell ref="K2:L3"/>
    <mergeCell ref="B5:B6"/>
    <mergeCell ref="C5:C6"/>
    <mergeCell ref="D5:H5"/>
    <mergeCell ref="I5:I6"/>
  </mergeCells>
  <hyperlinks>
    <hyperlink ref="K2:L3" location="Index!A1" display="Return to Index" xr:uid="{0F54AAA7-F97D-461B-AD39-3CF0E737094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9B607-6AB5-4067-8019-84847FBEF1D8}">
  <dimension ref="B1:H16"/>
  <sheetViews>
    <sheetView showGridLines="0" zoomScale="90" zoomScaleNormal="90" workbookViewId="0"/>
  </sheetViews>
  <sheetFormatPr defaultRowHeight="15"/>
  <cols>
    <col min="1" max="1" width="9.140625" style="112"/>
    <col min="2" max="2" width="14.28515625" style="65" customWidth="1"/>
    <col min="3" max="3" width="8.140625" style="65" customWidth="1"/>
    <col min="4" max="4" width="53.7109375" style="112" customWidth="1"/>
    <col min="5" max="5" width="86.28515625" style="112" customWidth="1"/>
    <col min="6" max="16384" width="9.140625" style="112"/>
  </cols>
  <sheetData>
    <row r="1" spans="2:8" ht="16.5" customHeight="1"/>
    <row r="2" spans="2:8" ht="18.75" customHeight="1">
      <c r="B2" s="457" t="s">
        <v>849</v>
      </c>
      <c r="C2" s="457"/>
      <c r="D2" s="457"/>
      <c r="E2" s="457"/>
      <c r="G2" s="647" t="s">
        <v>181</v>
      </c>
      <c r="H2" s="648"/>
    </row>
    <row r="3" spans="2:8" ht="16.5" customHeight="1">
      <c r="G3" s="649"/>
      <c r="H3" s="650"/>
    </row>
    <row r="4" spans="2:8" ht="16.5">
      <c r="B4" s="63" t="s">
        <v>900</v>
      </c>
      <c r="C4" s="63"/>
      <c r="D4" s="1"/>
      <c r="E4" s="458"/>
    </row>
    <row r="5" spans="2:8" ht="48.75" customHeight="1">
      <c r="B5" s="462" t="s">
        <v>1164</v>
      </c>
      <c r="C5" s="455" t="s">
        <v>651</v>
      </c>
      <c r="D5" s="456" t="s">
        <v>1165</v>
      </c>
      <c r="E5" s="302" t="s">
        <v>1413</v>
      </c>
    </row>
    <row r="6" spans="2:8" ht="363">
      <c r="B6" s="462" t="s">
        <v>1166</v>
      </c>
      <c r="C6" s="455" t="s">
        <v>653</v>
      </c>
      <c r="D6" s="456" t="s">
        <v>1167</v>
      </c>
      <c r="E6" s="456" t="s">
        <v>1414</v>
      </c>
      <c r="F6" s="2"/>
    </row>
    <row r="7" spans="2:8" ht="16.5">
      <c r="B7" s="463"/>
      <c r="C7" s="464"/>
      <c r="D7" s="465"/>
      <c r="E7" s="465"/>
      <c r="F7" s="2"/>
    </row>
    <row r="8" spans="2:8" ht="16.5">
      <c r="B8" s="466"/>
      <c r="C8" s="177"/>
      <c r="D8" s="425"/>
      <c r="E8" s="425"/>
      <c r="F8" s="2"/>
    </row>
    <row r="9" spans="2:8" ht="16.5">
      <c r="B9" s="466"/>
      <c r="C9" s="177"/>
      <c r="D9" s="425"/>
      <c r="E9" s="425"/>
      <c r="F9" s="2"/>
    </row>
    <row r="10" spans="2:8" ht="18.75">
      <c r="B10" s="672" t="s">
        <v>851</v>
      </c>
      <c r="C10" s="672"/>
      <c r="D10" s="672"/>
      <c r="E10" s="672"/>
    </row>
    <row r="11" spans="2:8" ht="15.75" customHeight="1"/>
    <row r="12" spans="2:8" ht="16.5">
      <c r="B12" s="63" t="s">
        <v>900</v>
      </c>
      <c r="C12" s="63"/>
      <c r="D12" s="1"/>
      <c r="E12" s="458"/>
    </row>
    <row r="13" spans="2:8" ht="115.5" customHeight="1">
      <c r="B13" s="462" t="s">
        <v>1168</v>
      </c>
      <c r="C13" s="455" t="s">
        <v>651</v>
      </c>
      <c r="D13" s="456" t="s">
        <v>1169</v>
      </c>
      <c r="E13" s="302" t="s">
        <v>1417</v>
      </c>
      <c r="F13" s="2"/>
    </row>
    <row r="14" spans="2:8" ht="48.75" customHeight="1">
      <c r="B14" s="462" t="s">
        <v>1170</v>
      </c>
      <c r="C14" s="455" t="s">
        <v>653</v>
      </c>
      <c r="D14" s="456" t="s">
        <v>1171</v>
      </c>
      <c r="E14" s="302" t="s">
        <v>1415</v>
      </c>
      <c r="F14" s="2"/>
    </row>
    <row r="15" spans="2:8" ht="49.5">
      <c r="B15" s="462" t="s">
        <v>1172</v>
      </c>
      <c r="C15" s="455" t="s">
        <v>655</v>
      </c>
      <c r="D15" s="456" t="s">
        <v>1173</v>
      </c>
      <c r="E15" s="302" t="s">
        <v>1416</v>
      </c>
    </row>
    <row r="16" spans="2:8" ht="49.5">
      <c r="B16" s="462" t="s">
        <v>1170</v>
      </c>
      <c r="C16" s="455" t="s">
        <v>657</v>
      </c>
      <c r="D16" s="456" t="s">
        <v>1174</v>
      </c>
      <c r="E16" s="302" t="s">
        <v>1416</v>
      </c>
    </row>
  </sheetData>
  <mergeCells count="2">
    <mergeCell ref="G2:H3"/>
    <mergeCell ref="B10:E10"/>
  </mergeCells>
  <hyperlinks>
    <hyperlink ref="G2:H3" location="Index!A1" display="Return to Index" xr:uid="{24DD495F-4E29-480C-9643-B69DB8E41149}"/>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02D23-9C64-4B68-9106-7D27BB037616}">
  <dimension ref="B1:R24"/>
  <sheetViews>
    <sheetView zoomScale="90" zoomScaleNormal="90" workbookViewId="0"/>
  </sheetViews>
  <sheetFormatPr defaultRowHeight="15"/>
  <cols>
    <col min="2" max="2" width="9.140625" style="65" customWidth="1"/>
    <col min="3" max="3" width="57" bestFit="1" customWidth="1"/>
    <col min="4" max="4" width="21.42578125" style="112" customWidth="1"/>
    <col min="5" max="11" width="21.42578125" customWidth="1"/>
    <col min="12" max="12" width="9.140625" style="188"/>
  </cols>
  <sheetData>
    <row r="1" spans="2:18" s="44" customFormat="1" ht="16.5" customHeight="1">
      <c r="B1" s="65"/>
      <c r="D1" s="112"/>
      <c r="L1" s="188"/>
      <c r="P1" s="181"/>
      <c r="Q1" s="181"/>
      <c r="R1" s="181"/>
    </row>
    <row r="2" spans="2:18" ht="19.5">
      <c r="B2" s="95" t="s">
        <v>469</v>
      </c>
      <c r="C2" s="42"/>
      <c r="D2" s="42"/>
      <c r="E2" s="42"/>
      <c r="F2" s="42"/>
      <c r="G2" s="42"/>
      <c r="H2" s="42"/>
      <c r="I2" s="42"/>
      <c r="J2" s="42"/>
      <c r="M2" s="647" t="s">
        <v>181</v>
      </c>
      <c r="N2" s="648"/>
    </row>
    <row r="3" spans="2:18" ht="16.5" customHeight="1">
      <c r="M3" s="649"/>
      <c r="N3" s="650"/>
    </row>
    <row r="4" spans="2:18" ht="66">
      <c r="B4" s="63" t="s">
        <v>970</v>
      </c>
      <c r="C4" s="1"/>
      <c r="D4" s="187" t="s">
        <v>454</v>
      </c>
      <c r="E4" s="36" t="s">
        <v>455</v>
      </c>
      <c r="F4" s="36" t="s">
        <v>107</v>
      </c>
      <c r="G4" s="187" t="s">
        <v>456</v>
      </c>
      <c r="H4" s="187" t="s">
        <v>457</v>
      </c>
      <c r="I4" s="187" t="s">
        <v>458</v>
      </c>
      <c r="J4" s="187" t="s">
        <v>112</v>
      </c>
      <c r="K4" s="187" t="s">
        <v>459</v>
      </c>
      <c r="L4" s="201"/>
      <c r="M4" s="29"/>
      <c r="N4" s="29"/>
    </row>
    <row r="5" spans="2:18" ht="16.5">
      <c r="B5" s="74" t="s">
        <v>269</v>
      </c>
      <c r="C5" s="2" t="s">
        <v>460</v>
      </c>
      <c r="D5" s="341">
        <v>0</v>
      </c>
      <c r="E5" s="341">
        <v>0</v>
      </c>
      <c r="F5" s="337"/>
      <c r="G5" s="74">
        <v>1.4</v>
      </c>
      <c r="H5" s="341">
        <v>0</v>
      </c>
      <c r="I5" s="341">
        <v>0</v>
      </c>
      <c r="J5" s="341">
        <v>0</v>
      </c>
      <c r="K5" s="341">
        <v>0</v>
      </c>
      <c r="L5" s="73"/>
    </row>
    <row r="6" spans="2:18" ht="16.5">
      <c r="B6" s="74" t="s">
        <v>270</v>
      </c>
      <c r="C6" s="2" t="s">
        <v>461</v>
      </c>
      <c r="D6" s="341">
        <v>0</v>
      </c>
      <c r="E6" s="341">
        <v>0</v>
      </c>
      <c r="F6" s="361"/>
      <c r="G6" s="74">
        <v>1.4</v>
      </c>
      <c r="H6" s="341">
        <v>0</v>
      </c>
      <c r="I6" s="341">
        <v>0</v>
      </c>
      <c r="J6" s="341">
        <v>0</v>
      </c>
      <c r="K6" s="341">
        <v>0</v>
      </c>
      <c r="L6" s="73"/>
    </row>
    <row r="7" spans="2:18" ht="16.5">
      <c r="B7" s="74">
        <v>1</v>
      </c>
      <c r="C7" s="2" t="s">
        <v>462</v>
      </c>
      <c r="D7" s="324">
        <v>542.93274111000005</v>
      </c>
      <c r="E7" s="331">
        <v>729.79451554999991</v>
      </c>
      <c r="F7" s="361"/>
      <c r="G7" s="74">
        <v>1.4</v>
      </c>
      <c r="H7" s="331">
        <v>1835.2359691199999</v>
      </c>
      <c r="I7" s="331">
        <v>1781.1482438</v>
      </c>
      <c r="J7" s="331">
        <v>1781.1482438</v>
      </c>
      <c r="K7" s="331">
        <v>787.16699400000005</v>
      </c>
      <c r="L7" s="73"/>
    </row>
    <row r="8" spans="2:18" ht="16.5">
      <c r="B8" s="74">
        <v>2</v>
      </c>
      <c r="C8" s="2" t="s">
        <v>463</v>
      </c>
      <c r="D8" s="361"/>
      <c r="E8" s="361"/>
      <c r="F8" s="341">
        <v>0</v>
      </c>
      <c r="G8" s="341">
        <v>0</v>
      </c>
      <c r="H8" s="341">
        <v>0</v>
      </c>
      <c r="I8" s="341">
        <v>0</v>
      </c>
      <c r="J8" s="341">
        <v>0</v>
      </c>
      <c r="K8" s="341">
        <v>0</v>
      </c>
      <c r="L8" s="73"/>
    </row>
    <row r="9" spans="2:18" ht="16.5">
      <c r="B9" s="74" t="s">
        <v>244</v>
      </c>
      <c r="C9" s="512" t="s">
        <v>464</v>
      </c>
      <c r="D9" s="361"/>
      <c r="E9" s="361"/>
      <c r="F9" s="341">
        <v>0</v>
      </c>
      <c r="G9" s="337"/>
      <c r="H9" s="341">
        <v>0</v>
      </c>
      <c r="I9" s="341">
        <v>0</v>
      </c>
      <c r="J9" s="341">
        <v>0</v>
      </c>
      <c r="K9" s="341">
        <v>0</v>
      </c>
      <c r="L9" s="73"/>
    </row>
    <row r="10" spans="2:18" ht="33" customHeight="1">
      <c r="B10" s="74" t="s">
        <v>465</v>
      </c>
      <c r="C10" s="513" t="s">
        <v>466</v>
      </c>
      <c r="D10" s="361"/>
      <c r="E10" s="361"/>
      <c r="F10" s="341">
        <v>0</v>
      </c>
      <c r="G10" s="337"/>
      <c r="H10" s="341">
        <v>0</v>
      </c>
      <c r="I10" s="341">
        <v>0</v>
      </c>
      <c r="J10" s="341">
        <v>0</v>
      </c>
      <c r="K10" s="341">
        <v>0</v>
      </c>
      <c r="L10" s="73"/>
    </row>
    <row r="11" spans="2:18" ht="16.5">
      <c r="B11" s="74" t="s">
        <v>467</v>
      </c>
      <c r="C11" s="512" t="s">
        <v>468</v>
      </c>
      <c r="D11" s="361"/>
      <c r="E11" s="361"/>
      <c r="F11" s="341">
        <v>0</v>
      </c>
      <c r="G11" s="337"/>
      <c r="H11" s="341">
        <v>0</v>
      </c>
      <c r="I11" s="341">
        <v>0</v>
      </c>
      <c r="J11" s="341">
        <v>0</v>
      </c>
      <c r="K11" s="341">
        <v>0</v>
      </c>
      <c r="L11" s="73"/>
    </row>
    <row r="12" spans="2:18" ht="16.5">
      <c r="B12" s="74">
        <v>3</v>
      </c>
      <c r="C12" s="2" t="s">
        <v>109</v>
      </c>
      <c r="D12" s="361"/>
      <c r="E12" s="361"/>
      <c r="F12" s="362"/>
      <c r="G12" s="361"/>
      <c r="H12" s="341">
        <v>0</v>
      </c>
      <c r="I12" s="341">
        <v>0</v>
      </c>
      <c r="J12" s="341">
        <v>0</v>
      </c>
      <c r="K12" s="341">
        <v>0</v>
      </c>
      <c r="L12" s="73"/>
    </row>
    <row r="13" spans="2:18" ht="16.5">
      <c r="B13" s="74">
        <v>4</v>
      </c>
      <c r="C13" s="2" t="s">
        <v>110</v>
      </c>
      <c r="D13" s="361"/>
      <c r="E13" s="361"/>
      <c r="F13" s="362"/>
      <c r="G13" s="361"/>
      <c r="H13" s="324">
        <v>16549.160058930003</v>
      </c>
      <c r="I13" s="324">
        <v>414.7414034783564</v>
      </c>
      <c r="J13" s="324">
        <v>414.7414034783564</v>
      </c>
      <c r="K13" s="324">
        <v>329.96492799999999</v>
      </c>
      <c r="L13" s="73"/>
    </row>
    <row r="14" spans="2:18" ht="16.5">
      <c r="B14" s="74">
        <v>5</v>
      </c>
      <c r="C14" s="2" t="s">
        <v>111</v>
      </c>
      <c r="D14" s="361"/>
      <c r="E14" s="361"/>
      <c r="F14" s="362"/>
      <c r="G14" s="361"/>
      <c r="H14" s="341">
        <v>0</v>
      </c>
      <c r="I14" s="341">
        <v>0</v>
      </c>
      <c r="J14" s="341">
        <v>0</v>
      </c>
      <c r="K14" s="341">
        <v>0</v>
      </c>
      <c r="L14" s="73"/>
    </row>
    <row r="15" spans="2:18" ht="16.5">
      <c r="B15" s="76">
        <v>6</v>
      </c>
      <c r="C15" s="9" t="s">
        <v>0</v>
      </c>
      <c r="D15" s="361"/>
      <c r="E15" s="361"/>
      <c r="F15" s="362"/>
      <c r="G15" s="361"/>
      <c r="H15" s="158">
        <v>18384.396028050003</v>
      </c>
      <c r="I15" s="158">
        <v>2195.8896472783563</v>
      </c>
      <c r="J15" s="158">
        <v>2195.8896472783563</v>
      </c>
      <c r="K15" s="158">
        <v>1117.131922</v>
      </c>
      <c r="L15" s="202"/>
    </row>
    <row r="16" spans="2:18" ht="16.5">
      <c r="B16" s="64"/>
      <c r="C16" s="2"/>
      <c r="D16" s="2"/>
      <c r="E16" s="2"/>
      <c r="F16" s="2"/>
      <c r="G16" s="2"/>
      <c r="H16" s="2"/>
      <c r="I16" s="2"/>
      <c r="J16" s="2"/>
    </row>
    <row r="17" spans="2:10" ht="16.5">
      <c r="B17" s="64"/>
      <c r="C17" s="2"/>
      <c r="D17" s="2"/>
      <c r="E17" s="2"/>
      <c r="F17" s="2"/>
      <c r="G17" s="2"/>
      <c r="H17" s="2"/>
      <c r="I17" s="2"/>
      <c r="J17" s="2"/>
    </row>
    <row r="18" spans="2:10" ht="16.5">
      <c r="B18" s="64"/>
      <c r="C18" s="2"/>
      <c r="D18" s="2"/>
      <c r="E18" s="2"/>
      <c r="F18" s="2"/>
      <c r="G18" s="2"/>
      <c r="H18" s="2"/>
      <c r="I18" s="2"/>
      <c r="J18" s="2"/>
    </row>
    <row r="19" spans="2:10" ht="16.5">
      <c r="B19" s="64"/>
      <c r="C19" s="2"/>
      <c r="D19" s="2"/>
      <c r="E19" s="2"/>
      <c r="F19" s="2"/>
      <c r="G19" s="2"/>
      <c r="H19" s="2"/>
      <c r="I19" s="2"/>
      <c r="J19" s="2"/>
    </row>
    <row r="20" spans="2:10" ht="16.5">
      <c r="B20" s="64"/>
      <c r="C20" s="2"/>
      <c r="D20" s="2"/>
      <c r="E20" s="2"/>
      <c r="F20" s="2"/>
      <c r="G20" s="2"/>
      <c r="H20" s="2"/>
      <c r="I20" s="2"/>
      <c r="J20" s="2"/>
    </row>
    <row r="21" spans="2:10" ht="16.5">
      <c r="B21" s="64"/>
      <c r="C21" s="2"/>
      <c r="D21" s="2"/>
      <c r="E21" s="2"/>
      <c r="F21" s="2"/>
      <c r="G21" s="2"/>
      <c r="H21" s="2"/>
      <c r="I21" s="2"/>
      <c r="J21" s="2"/>
    </row>
    <row r="22" spans="2:10" ht="16.5">
      <c r="B22" s="64"/>
      <c r="C22" s="2"/>
      <c r="D22" s="2"/>
      <c r="E22" s="2"/>
      <c r="F22" s="2"/>
      <c r="G22" s="2"/>
      <c r="H22" s="2"/>
      <c r="I22" s="2"/>
      <c r="J22" s="2"/>
    </row>
    <row r="23" spans="2:10" ht="16.5">
      <c r="B23" s="64"/>
      <c r="C23" s="2"/>
      <c r="D23" s="2"/>
      <c r="E23" s="2"/>
      <c r="F23" s="2"/>
      <c r="G23" s="2"/>
      <c r="H23" s="2"/>
      <c r="I23" s="2"/>
      <c r="J23" s="2"/>
    </row>
    <row r="24" spans="2:10" ht="16.5">
      <c r="B24" s="64"/>
      <c r="C24" s="2"/>
      <c r="D24" s="2"/>
      <c r="E24" s="2"/>
      <c r="F24" s="2"/>
      <c r="G24" s="2"/>
      <c r="H24" s="2"/>
      <c r="I24" s="2"/>
      <c r="J24" s="2"/>
    </row>
  </sheetData>
  <mergeCells count="1">
    <mergeCell ref="M2:N3"/>
  </mergeCells>
  <hyperlinks>
    <hyperlink ref="M2:N3" location="Index!A1" display="Return to Index" xr:uid="{DC6CE696-4232-47A8-A6AA-BF93BDFFD91C}"/>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3E866-011B-414D-BBB2-23ECC54845B6}">
  <dimension ref="B1:H11"/>
  <sheetViews>
    <sheetView zoomScale="90" zoomScaleNormal="90" workbookViewId="0"/>
  </sheetViews>
  <sheetFormatPr defaultRowHeight="15"/>
  <cols>
    <col min="2" max="2" width="9.140625" style="65" customWidth="1"/>
    <col min="3" max="3" width="81.85546875" customWidth="1"/>
    <col min="4" max="5" width="21.42578125" style="220" customWidth="1"/>
  </cols>
  <sheetData>
    <row r="1" spans="2:8" s="44" customFormat="1" ht="16.5" customHeight="1">
      <c r="B1" s="65"/>
      <c r="D1" s="220"/>
      <c r="E1" s="220"/>
    </row>
    <row r="2" spans="2:8" ht="18.75">
      <c r="B2" s="95" t="s">
        <v>470</v>
      </c>
      <c r="C2" s="91"/>
      <c r="D2" s="230"/>
      <c r="E2" s="230"/>
      <c r="G2" s="647" t="s">
        <v>181</v>
      </c>
      <c r="H2" s="648"/>
    </row>
    <row r="3" spans="2:8" ht="16.5" customHeight="1">
      <c r="G3" s="649"/>
      <c r="H3" s="650"/>
    </row>
    <row r="4" spans="2:8" ht="16.5">
      <c r="B4" s="63"/>
      <c r="C4" s="1"/>
      <c r="D4" s="55"/>
      <c r="E4" s="55"/>
      <c r="G4" s="29"/>
      <c r="H4" s="29"/>
    </row>
    <row r="5" spans="2:8" s="44" customFormat="1" ht="16.5">
      <c r="B5" s="63" t="s">
        <v>970</v>
      </c>
      <c r="C5" s="1"/>
      <c r="D5" s="55" t="s">
        <v>112</v>
      </c>
      <c r="E5" s="55" t="s">
        <v>459</v>
      </c>
      <c r="G5" s="29"/>
      <c r="H5" s="29"/>
    </row>
    <row r="6" spans="2:8" ht="16.5">
      <c r="B6" s="74">
        <v>1</v>
      </c>
      <c r="C6" s="2" t="s">
        <v>471</v>
      </c>
      <c r="D6" s="341">
        <v>0</v>
      </c>
      <c r="E6" s="341">
        <v>0</v>
      </c>
    </row>
    <row r="7" spans="2:8" ht="16.5">
      <c r="B7" s="74">
        <v>2</v>
      </c>
      <c r="C7" s="2" t="s">
        <v>472</v>
      </c>
      <c r="D7" s="359"/>
      <c r="E7" s="341">
        <v>0</v>
      </c>
    </row>
    <row r="8" spans="2:8" ht="16.5">
      <c r="B8" s="74">
        <v>3</v>
      </c>
      <c r="C8" s="2" t="s">
        <v>473</v>
      </c>
      <c r="D8" s="359"/>
      <c r="E8" s="341">
        <v>0</v>
      </c>
    </row>
    <row r="9" spans="2:8" ht="16.5">
      <c r="B9" s="74">
        <v>4</v>
      </c>
      <c r="C9" s="2" t="s">
        <v>474</v>
      </c>
      <c r="D9" s="341">
        <v>1155.453602</v>
      </c>
      <c r="E9" s="341">
        <v>365.28506399999998</v>
      </c>
    </row>
    <row r="10" spans="2:8" ht="33">
      <c r="B10" s="74" t="s">
        <v>272</v>
      </c>
      <c r="C10" s="190" t="s">
        <v>475</v>
      </c>
      <c r="D10" s="341">
        <v>0</v>
      </c>
      <c r="E10" s="341">
        <v>0</v>
      </c>
    </row>
    <row r="11" spans="2:8" ht="16.5" customHeight="1">
      <c r="B11" s="76">
        <v>5</v>
      </c>
      <c r="C11" s="9" t="s">
        <v>476</v>
      </c>
      <c r="D11" s="360">
        <v>1155.453602</v>
      </c>
      <c r="E11" s="360">
        <v>365.28506399999998</v>
      </c>
    </row>
  </sheetData>
  <mergeCells count="1">
    <mergeCell ref="G2:H3"/>
  </mergeCells>
  <hyperlinks>
    <hyperlink ref="G2:H3" location="Index!A1" display="Return to Index" xr:uid="{1B88E57B-1EA1-4720-9307-7431AD194702}"/>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C0A2C-BA55-4434-88AE-8376ABC07B77}">
  <dimension ref="B1:R21"/>
  <sheetViews>
    <sheetView zoomScale="90" zoomScaleNormal="90" workbookViewId="0"/>
  </sheetViews>
  <sheetFormatPr defaultRowHeight="15"/>
  <cols>
    <col min="2" max="2" width="9.140625" style="65" customWidth="1"/>
    <col min="3" max="3" width="47.140625" customWidth="1"/>
    <col min="15" max="15" width="18.28515625" customWidth="1"/>
  </cols>
  <sheetData>
    <row r="1" spans="2:18" s="44" customFormat="1" ht="16.5" customHeight="1">
      <c r="B1" s="65"/>
    </row>
    <row r="2" spans="2:18" ht="18.75">
      <c r="B2" s="95" t="s">
        <v>477</v>
      </c>
      <c r="C2" s="93"/>
      <c r="D2" s="93"/>
      <c r="E2" s="93"/>
      <c r="F2" s="93"/>
      <c r="G2" s="93"/>
      <c r="H2" s="93"/>
      <c r="I2" s="93"/>
      <c r="J2" s="93"/>
      <c r="K2" s="93"/>
      <c r="L2" s="93"/>
      <c r="M2" s="93"/>
      <c r="N2" s="93"/>
      <c r="O2" s="93"/>
      <c r="Q2" s="647" t="s">
        <v>181</v>
      </c>
      <c r="R2" s="648"/>
    </row>
    <row r="3" spans="2:18" ht="16.5" customHeight="1">
      <c r="Q3" s="649"/>
      <c r="R3" s="650"/>
    </row>
    <row r="4" spans="2:18" s="112" customFormat="1" ht="16.5" customHeight="1">
      <c r="B4" s="204"/>
      <c r="C4" s="41"/>
      <c r="D4" s="41"/>
      <c r="E4" s="41"/>
      <c r="F4" s="41"/>
      <c r="G4" s="41"/>
      <c r="H4" s="41"/>
      <c r="I4" s="41"/>
      <c r="J4" s="41"/>
      <c r="K4" s="41"/>
      <c r="L4" s="41"/>
      <c r="M4" s="41"/>
      <c r="N4" s="41"/>
      <c r="O4" s="41"/>
      <c r="Q4" s="203"/>
      <c r="R4" s="203"/>
    </row>
    <row r="5" spans="2:18" ht="16.5">
      <c r="B5" s="63"/>
      <c r="C5" s="63"/>
      <c r="D5" s="673" t="s">
        <v>99</v>
      </c>
      <c r="E5" s="673"/>
      <c r="F5" s="673"/>
      <c r="G5" s="673"/>
      <c r="H5" s="673"/>
      <c r="I5" s="673"/>
      <c r="J5" s="673"/>
      <c r="K5" s="673"/>
      <c r="L5" s="673"/>
      <c r="M5" s="673"/>
      <c r="N5" s="673"/>
      <c r="O5" s="669" t="s">
        <v>478</v>
      </c>
      <c r="Q5" s="44"/>
      <c r="R5" s="44"/>
    </row>
    <row r="6" spans="2:18" ht="16.5">
      <c r="B6" s="63" t="s">
        <v>970</v>
      </c>
      <c r="C6" s="63"/>
      <c r="D6" s="278">
        <v>0</v>
      </c>
      <c r="E6" s="278">
        <v>0.02</v>
      </c>
      <c r="F6" s="278">
        <v>0.04</v>
      </c>
      <c r="G6" s="278">
        <v>0.1</v>
      </c>
      <c r="H6" s="278">
        <v>0.2</v>
      </c>
      <c r="I6" s="278">
        <v>0.5</v>
      </c>
      <c r="J6" s="278">
        <v>0.7</v>
      </c>
      <c r="K6" s="278">
        <v>0.75</v>
      </c>
      <c r="L6" s="278">
        <v>1</v>
      </c>
      <c r="M6" s="278">
        <v>1.5</v>
      </c>
      <c r="N6" s="55" t="s">
        <v>101</v>
      </c>
      <c r="O6" s="669"/>
      <c r="Q6" s="44"/>
      <c r="R6" s="44"/>
    </row>
    <row r="7" spans="2:18" ht="16.5">
      <c r="B7" s="74">
        <v>1</v>
      </c>
      <c r="C7" s="2" t="s">
        <v>77</v>
      </c>
      <c r="D7" s="72">
        <v>0</v>
      </c>
      <c r="E7" s="72">
        <v>0</v>
      </c>
      <c r="F7" s="72">
        <v>0</v>
      </c>
      <c r="G7" s="72">
        <v>0</v>
      </c>
      <c r="H7" s="72">
        <v>0</v>
      </c>
      <c r="I7" s="72">
        <v>0</v>
      </c>
      <c r="J7" s="72">
        <v>0</v>
      </c>
      <c r="K7" s="72">
        <v>0</v>
      </c>
      <c r="L7" s="72">
        <v>0</v>
      </c>
      <c r="M7" s="72">
        <v>0</v>
      </c>
      <c r="N7" s="72">
        <v>0</v>
      </c>
      <c r="O7" s="72">
        <v>0</v>
      </c>
    </row>
    <row r="8" spans="2:18" ht="16.5">
      <c r="B8" s="74">
        <v>2</v>
      </c>
      <c r="C8" s="2" t="s">
        <v>93</v>
      </c>
      <c r="D8" s="72">
        <v>41.391622069999997</v>
      </c>
      <c r="E8" s="72">
        <v>0</v>
      </c>
      <c r="F8" s="72">
        <v>0</v>
      </c>
      <c r="G8" s="72">
        <v>0</v>
      </c>
      <c r="H8" s="72">
        <v>0</v>
      </c>
      <c r="I8" s="72">
        <v>0</v>
      </c>
      <c r="J8" s="72">
        <v>0</v>
      </c>
      <c r="K8" s="72">
        <v>0</v>
      </c>
      <c r="L8" s="72">
        <v>0</v>
      </c>
      <c r="M8" s="72">
        <v>0</v>
      </c>
      <c r="N8" s="72">
        <v>0</v>
      </c>
      <c r="O8" s="72">
        <v>41.391622069999997</v>
      </c>
      <c r="P8" s="73"/>
    </row>
    <row r="9" spans="2:18" ht="16.5">
      <c r="B9" s="74">
        <v>3</v>
      </c>
      <c r="C9" s="2" t="s">
        <v>82</v>
      </c>
      <c r="D9" s="72">
        <v>0</v>
      </c>
      <c r="E9" s="72">
        <v>0</v>
      </c>
      <c r="F9" s="72">
        <v>0</v>
      </c>
      <c r="G9" s="72">
        <v>0</v>
      </c>
      <c r="H9" s="72">
        <v>18.0548371</v>
      </c>
      <c r="I9" s="72">
        <v>0</v>
      </c>
      <c r="J9" s="72">
        <v>0</v>
      </c>
      <c r="K9" s="72">
        <v>0</v>
      </c>
      <c r="L9" s="72">
        <v>0</v>
      </c>
      <c r="M9" s="72">
        <v>0</v>
      </c>
      <c r="N9" s="72">
        <v>0</v>
      </c>
      <c r="O9" s="72">
        <v>18.0548371</v>
      </c>
      <c r="P9" s="73"/>
    </row>
    <row r="10" spans="2:18" ht="16.5">
      <c r="B10" s="74">
        <v>4</v>
      </c>
      <c r="C10" s="2" t="s">
        <v>83</v>
      </c>
      <c r="D10" s="72">
        <v>0</v>
      </c>
      <c r="E10" s="72">
        <v>0</v>
      </c>
      <c r="F10" s="72">
        <v>0</v>
      </c>
      <c r="G10" s="72">
        <v>0</v>
      </c>
      <c r="H10" s="72">
        <v>0</v>
      </c>
      <c r="I10" s="72">
        <v>0</v>
      </c>
      <c r="J10" s="72">
        <v>0</v>
      </c>
      <c r="K10" s="72">
        <v>0</v>
      </c>
      <c r="L10" s="72">
        <v>0</v>
      </c>
      <c r="M10" s="72">
        <v>0</v>
      </c>
      <c r="N10" s="72">
        <v>0</v>
      </c>
      <c r="O10" s="72">
        <v>0</v>
      </c>
    </row>
    <row r="11" spans="2:18" ht="16.5">
      <c r="B11" s="74">
        <v>5</v>
      </c>
      <c r="C11" s="2" t="s">
        <v>102</v>
      </c>
      <c r="D11" s="72">
        <v>0</v>
      </c>
      <c r="E11" s="72">
        <v>0</v>
      </c>
      <c r="F11" s="72">
        <v>0</v>
      </c>
      <c r="G11" s="72">
        <v>0</v>
      </c>
      <c r="H11" s="72">
        <v>0</v>
      </c>
      <c r="I11" s="72">
        <v>0</v>
      </c>
      <c r="J11" s="72">
        <v>0</v>
      </c>
      <c r="K11" s="72">
        <v>0</v>
      </c>
      <c r="L11" s="72">
        <v>0</v>
      </c>
      <c r="M11" s="72">
        <v>0</v>
      </c>
      <c r="N11" s="72">
        <v>0</v>
      </c>
      <c r="O11" s="72">
        <v>0</v>
      </c>
    </row>
    <row r="12" spans="2:18" ht="16.5">
      <c r="B12" s="74">
        <v>6</v>
      </c>
      <c r="C12" s="2" t="s">
        <v>78</v>
      </c>
      <c r="D12" s="72">
        <v>0</v>
      </c>
      <c r="E12" s="72">
        <v>75.20571129999999</v>
      </c>
      <c r="F12" s="72">
        <v>0</v>
      </c>
      <c r="G12" s="72">
        <v>0</v>
      </c>
      <c r="H12" s="72">
        <v>485.96323581879994</v>
      </c>
      <c r="I12" s="72">
        <v>827.73344090772309</v>
      </c>
      <c r="J12" s="72">
        <v>0</v>
      </c>
      <c r="K12" s="72">
        <v>0</v>
      </c>
      <c r="L12" s="72">
        <v>0</v>
      </c>
      <c r="M12" s="72">
        <v>0</v>
      </c>
      <c r="N12" s="72">
        <v>0</v>
      </c>
      <c r="O12" s="72">
        <v>1388.9023880265231</v>
      </c>
      <c r="P12" s="73"/>
    </row>
    <row r="13" spans="2:18" ht="16.5">
      <c r="B13" s="74">
        <v>7</v>
      </c>
      <c r="C13" s="2" t="s">
        <v>79</v>
      </c>
      <c r="D13" s="72">
        <v>0</v>
      </c>
      <c r="E13" s="72">
        <v>0</v>
      </c>
      <c r="F13" s="72">
        <v>0</v>
      </c>
      <c r="G13" s="72">
        <v>0</v>
      </c>
      <c r="H13" s="72">
        <v>0</v>
      </c>
      <c r="I13" s="72">
        <v>0</v>
      </c>
      <c r="J13" s="72">
        <v>0</v>
      </c>
      <c r="K13" s="72">
        <v>0</v>
      </c>
      <c r="L13" s="72">
        <v>495.16282994183348</v>
      </c>
      <c r="M13" s="72">
        <v>0</v>
      </c>
      <c r="N13" s="72">
        <v>0</v>
      </c>
      <c r="O13" s="72">
        <v>495.16282994183348</v>
      </c>
      <c r="P13" s="89"/>
    </row>
    <row r="14" spans="2:18" ht="16.5">
      <c r="B14" s="74">
        <v>8</v>
      </c>
      <c r="C14" s="2" t="s">
        <v>106</v>
      </c>
      <c r="D14" s="72">
        <v>0</v>
      </c>
      <c r="E14" s="72">
        <v>0</v>
      </c>
      <c r="F14" s="72">
        <v>0</v>
      </c>
      <c r="G14" s="72">
        <v>0</v>
      </c>
      <c r="H14" s="72">
        <v>0</v>
      </c>
      <c r="I14" s="72">
        <v>0</v>
      </c>
      <c r="J14" s="72">
        <v>0</v>
      </c>
      <c r="K14" s="72">
        <v>251.42687933000022</v>
      </c>
      <c r="L14" s="72">
        <v>0</v>
      </c>
      <c r="M14" s="72">
        <v>0</v>
      </c>
      <c r="N14" s="72">
        <v>0</v>
      </c>
      <c r="O14" s="72">
        <v>251.42687933000022</v>
      </c>
      <c r="P14" s="89"/>
    </row>
    <row r="15" spans="2:18" ht="33">
      <c r="B15" s="74">
        <v>9</v>
      </c>
      <c r="C15" s="12" t="s">
        <v>103</v>
      </c>
      <c r="D15" s="72">
        <v>0</v>
      </c>
      <c r="E15" s="72">
        <v>0</v>
      </c>
      <c r="F15" s="72">
        <v>0</v>
      </c>
      <c r="G15" s="72">
        <v>0</v>
      </c>
      <c r="H15" s="72">
        <v>0</v>
      </c>
      <c r="I15" s="72">
        <v>0</v>
      </c>
      <c r="J15" s="72">
        <v>0</v>
      </c>
      <c r="K15" s="72">
        <v>0</v>
      </c>
      <c r="L15" s="72">
        <v>0</v>
      </c>
      <c r="M15" s="72">
        <v>0</v>
      </c>
      <c r="N15" s="72">
        <v>0</v>
      </c>
      <c r="O15" s="72">
        <v>0</v>
      </c>
    </row>
    <row r="16" spans="2:18" ht="16.5">
      <c r="B16" s="74">
        <v>10</v>
      </c>
      <c r="C16" s="2" t="s">
        <v>104</v>
      </c>
      <c r="D16" s="72">
        <v>0</v>
      </c>
      <c r="E16" s="72">
        <v>0</v>
      </c>
      <c r="F16" s="72">
        <v>0</v>
      </c>
      <c r="G16" s="72">
        <v>0</v>
      </c>
      <c r="H16" s="72">
        <v>0</v>
      </c>
      <c r="I16" s="72">
        <v>0</v>
      </c>
      <c r="J16" s="72">
        <v>0</v>
      </c>
      <c r="K16" s="72">
        <v>0</v>
      </c>
      <c r="L16" s="72"/>
      <c r="M16" s="72">
        <v>0.95109081000000006</v>
      </c>
      <c r="N16" s="72">
        <v>0</v>
      </c>
      <c r="O16" s="72">
        <v>0.95109081000000006</v>
      </c>
    </row>
    <row r="17" spans="2:16" ht="16.5" customHeight="1">
      <c r="B17" s="76">
        <v>11</v>
      </c>
      <c r="C17" s="9" t="s">
        <v>0</v>
      </c>
      <c r="D17" s="85">
        <v>41.391622069999997</v>
      </c>
      <c r="E17" s="85">
        <v>75.20571129999999</v>
      </c>
      <c r="F17" s="85">
        <v>0</v>
      </c>
      <c r="G17" s="85">
        <v>0</v>
      </c>
      <c r="H17" s="85">
        <v>504.01807291879993</v>
      </c>
      <c r="I17" s="85">
        <v>827.73344090772309</v>
      </c>
      <c r="J17" s="85">
        <v>0</v>
      </c>
      <c r="K17" s="85">
        <v>251.42687933000022</v>
      </c>
      <c r="L17" s="85">
        <v>495.16282994183348</v>
      </c>
      <c r="M17" s="85">
        <v>0.95109081000000006</v>
      </c>
      <c r="N17" s="85">
        <v>0</v>
      </c>
      <c r="O17" s="85">
        <v>2195.8896472783567</v>
      </c>
      <c r="P17" s="89"/>
    </row>
    <row r="19" spans="2:16">
      <c r="P19" s="89"/>
    </row>
    <row r="21" spans="2:16">
      <c r="P21" s="89"/>
    </row>
  </sheetData>
  <mergeCells count="3">
    <mergeCell ref="Q2:R3"/>
    <mergeCell ref="D5:N5"/>
    <mergeCell ref="O5:O6"/>
  </mergeCells>
  <hyperlinks>
    <hyperlink ref="Q2:R3" location="Index!A1" display="Return to Index" xr:uid="{39B2B807-C2ED-4FED-BAC1-26ADE954F16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D3B10-5393-4FCF-8A4E-1D898E262503}">
  <dimension ref="B1:N20"/>
  <sheetViews>
    <sheetView zoomScale="90" zoomScaleNormal="90" workbookViewId="0"/>
  </sheetViews>
  <sheetFormatPr defaultRowHeight="15"/>
  <cols>
    <col min="2" max="2" width="9.140625" style="65" customWidth="1"/>
    <col min="3" max="3" width="56.42578125" customWidth="1"/>
    <col min="4" max="5" width="21.42578125" customWidth="1"/>
    <col min="6" max="11" width="21.42578125" style="112" customWidth="1"/>
  </cols>
  <sheetData>
    <row r="1" spans="2:14" s="44" customFormat="1" ht="16.5" customHeight="1">
      <c r="B1" s="65"/>
      <c r="F1" s="112"/>
      <c r="G1" s="112"/>
      <c r="H1" s="112"/>
      <c r="I1" s="112"/>
      <c r="J1" s="112"/>
      <c r="K1" s="112"/>
    </row>
    <row r="2" spans="2:14" ht="19.5">
      <c r="B2" s="95" t="s">
        <v>479</v>
      </c>
      <c r="C2" s="42"/>
      <c r="D2" s="42"/>
      <c r="E2" s="42"/>
      <c r="F2" s="42"/>
      <c r="G2" s="42"/>
      <c r="H2" s="42"/>
      <c r="I2" s="42"/>
      <c r="J2" s="42"/>
      <c r="K2" s="42"/>
      <c r="M2" s="647" t="s">
        <v>181</v>
      </c>
      <c r="N2" s="648"/>
    </row>
    <row r="3" spans="2:14" ht="16.5" customHeight="1">
      <c r="M3" s="649"/>
      <c r="N3" s="650"/>
    </row>
    <row r="4" spans="2:14" s="112" customFormat="1" ht="16.5" customHeight="1">
      <c r="B4" s="63" t="s">
        <v>970</v>
      </c>
      <c r="C4" s="63"/>
      <c r="D4" s="41"/>
      <c r="E4" s="41"/>
      <c r="F4" s="41"/>
      <c r="G4" s="41"/>
      <c r="H4" s="41"/>
      <c r="I4" s="41"/>
      <c r="J4" s="41"/>
      <c r="K4" s="41"/>
      <c r="M4" s="203"/>
      <c r="N4" s="203"/>
    </row>
    <row r="5" spans="2:14" s="112" customFormat="1" ht="16.5" customHeight="1">
      <c r="B5" s="63"/>
      <c r="C5" s="63"/>
      <c r="D5" s="680" t="s">
        <v>163</v>
      </c>
      <c r="E5" s="681"/>
      <c r="F5" s="681"/>
      <c r="G5" s="682"/>
      <c r="H5" s="680" t="s">
        <v>117</v>
      </c>
      <c r="I5" s="681"/>
      <c r="J5" s="681"/>
      <c r="K5" s="681"/>
      <c r="M5" s="203"/>
      <c r="N5" s="203"/>
    </row>
    <row r="6" spans="2:14" s="112" customFormat="1" ht="33" customHeight="1">
      <c r="B6" s="204"/>
      <c r="C6" s="41"/>
      <c r="D6" s="674" t="s">
        <v>113</v>
      </c>
      <c r="E6" s="675"/>
      <c r="F6" s="676" t="s">
        <v>114</v>
      </c>
      <c r="G6" s="677"/>
      <c r="H6" s="674" t="s">
        <v>113</v>
      </c>
      <c r="I6" s="675"/>
      <c r="J6" s="678" t="s">
        <v>114</v>
      </c>
      <c r="K6" s="679"/>
      <c r="M6" s="203"/>
      <c r="N6" s="203"/>
    </row>
    <row r="7" spans="2:14" s="44" customFormat="1" ht="16.5">
      <c r="B7" s="63"/>
      <c r="C7" s="1" t="s">
        <v>480</v>
      </c>
      <c r="D7" s="206" t="s">
        <v>115</v>
      </c>
      <c r="E7" s="206" t="s">
        <v>116</v>
      </c>
      <c r="F7" s="205" t="s">
        <v>115</v>
      </c>
      <c r="G7" s="206" t="s">
        <v>116</v>
      </c>
      <c r="H7" s="205" t="s">
        <v>115</v>
      </c>
      <c r="I7" s="206" t="s">
        <v>116</v>
      </c>
      <c r="J7" s="205" t="s">
        <v>115</v>
      </c>
      <c r="K7" s="206" t="s">
        <v>116</v>
      </c>
    </row>
    <row r="8" spans="2:14" ht="16.5">
      <c r="B8" s="75">
        <v>1</v>
      </c>
      <c r="C8" s="11" t="s">
        <v>481</v>
      </c>
      <c r="D8" s="285">
        <v>0.49149596999999995</v>
      </c>
      <c r="E8" s="285">
        <v>0</v>
      </c>
      <c r="F8" s="285">
        <v>37.237810320000001</v>
      </c>
      <c r="G8" s="285">
        <v>0</v>
      </c>
      <c r="H8" s="285">
        <v>0</v>
      </c>
      <c r="I8" s="285">
        <v>0</v>
      </c>
      <c r="J8" s="285">
        <v>0</v>
      </c>
      <c r="K8" s="285">
        <v>0</v>
      </c>
      <c r="L8" s="2"/>
      <c r="M8" s="2"/>
    </row>
    <row r="9" spans="2:14" ht="16.5">
      <c r="B9" s="74">
        <v>2</v>
      </c>
      <c r="C9" s="12" t="s">
        <v>482</v>
      </c>
      <c r="D9" s="285">
        <v>1.4594296947069416</v>
      </c>
      <c r="E9" s="285">
        <v>10.815983225293058</v>
      </c>
      <c r="F9" s="285">
        <v>29.038494998177001</v>
      </c>
      <c r="G9" s="285">
        <v>177.40143530972009</v>
      </c>
      <c r="H9" s="285">
        <v>0</v>
      </c>
      <c r="I9" s="285">
        <v>0</v>
      </c>
      <c r="J9" s="285">
        <v>0</v>
      </c>
      <c r="K9" s="285">
        <v>0</v>
      </c>
      <c r="L9" s="2"/>
      <c r="M9" s="72"/>
    </row>
    <row r="10" spans="2:14" ht="16.5">
      <c r="B10" s="74">
        <v>3</v>
      </c>
      <c r="C10" s="2" t="s">
        <v>483</v>
      </c>
      <c r="D10" s="285">
        <v>0</v>
      </c>
      <c r="E10" s="285">
        <v>0</v>
      </c>
      <c r="F10" s="285">
        <v>0</v>
      </c>
      <c r="G10" s="285">
        <v>0</v>
      </c>
      <c r="H10" s="285">
        <v>0</v>
      </c>
      <c r="I10" s="285">
        <v>942.01910411386496</v>
      </c>
      <c r="J10" s="285">
        <v>0</v>
      </c>
      <c r="K10" s="285">
        <v>609.47023000000002</v>
      </c>
      <c r="L10" s="2"/>
      <c r="M10" s="2"/>
    </row>
    <row r="11" spans="2:14" ht="16.5">
      <c r="B11" s="74">
        <v>4</v>
      </c>
      <c r="C11" s="2" t="s">
        <v>484</v>
      </c>
      <c r="D11" s="285">
        <v>0</v>
      </c>
      <c r="E11" s="285">
        <v>0</v>
      </c>
      <c r="F11" s="285">
        <v>0</v>
      </c>
      <c r="G11" s="285">
        <v>0</v>
      </c>
      <c r="H11" s="285">
        <v>0</v>
      </c>
      <c r="I11" s="285">
        <v>0</v>
      </c>
      <c r="J11" s="285">
        <v>0</v>
      </c>
      <c r="K11" s="285">
        <v>0</v>
      </c>
      <c r="L11" s="2"/>
      <c r="M11" s="2"/>
    </row>
    <row r="12" spans="2:14" ht="16.5">
      <c r="B12" s="74">
        <v>5</v>
      </c>
      <c r="C12" s="2" t="s">
        <v>485</v>
      </c>
      <c r="D12" s="285">
        <v>0</v>
      </c>
      <c r="E12" s="285">
        <v>0</v>
      </c>
      <c r="F12" s="285">
        <v>0</v>
      </c>
      <c r="G12" s="285">
        <v>0</v>
      </c>
      <c r="H12" s="285">
        <v>0</v>
      </c>
      <c r="I12" s="285">
        <v>0</v>
      </c>
      <c r="J12" s="285">
        <v>0</v>
      </c>
      <c r="K12" s="285">
        <v>0</v>
      </c>
      <c r="L12" s="2"/>
      <c r="M12" s="2"/>
    </row>
    <row r="13" spans="2:14" ht="17.25" customHeight="1">
      <c r="B13" s="74">
        <v>6</v>
      </c>
      <c r="C13" s="12" t="s">
        <v>486</v>
      </c>
      <c r="D13" s="285">
        <v>0</v>
      </c>
      <c r="E13" s="285">
        <v>0</v>
      </c>
      <c r="F13" s="285">
        <v>0</v>
      </c>
      <c r="G13" s="285">
        <v>0</v>
      </c>
      <c r="H13" s="285">
        <v>0</v>
      </c>
      <c r="I13" s="285">
        <v>13081.563924893957</v>
      </c>
      <c r="J13" s="285">
        <v>0</v>
      </c>
      <c r="K13" s="285">
        <v>1572.9092558000002</v>
      </c>
      <c r="L13" s="2"/>
      <c r="M13" s="2"/>
    </row>
    <row r="14" spans="2:14" ht="16.5">
      <c r="B14" s="74">
        <v>7</v>
      </c>
      <c r="C14" s="2" t="s">
        <v>487</v>
      </c>
      <c r="D14" s="285">
        <v>0</v>
      </c>
      <c r="E14" s="285">
        <v>0</v>
      </c>
      <c r="F14" s="285">
        <v>0</v>
      </c>
      <c r="G14" s="285">
        <v>0</v>
      </c>
      <c r="H14" s="285">
        <v>0</v>
      </c>
      <c r="I14" s="285">
        <v>0</v>
      </c>
      <c r="J14" s="285">
        <v>0</v>
      </c>
      <c r="K14" s="285">
        <v>0</v>
      </c>
      <c r="L14" s="2"/>
      <c r="M14" s="2"/>
    </row>
    <row r="15" spans="2:14" ht="16.5">
      <c r="B15" s="74">
        <v>8</v>
      </c>
      <c r="C15" s="2" t="s">
        <v>488</v>
      </c>
      <c r="D15" s="285">
        <v>0</v>
      </c>
      <c r="E15" s="285">
        <v>0</v>
      </c>
      <c r="F15" s="285">
        <v>0</v>
      </c>
      <c r="G15" s="285">
        <v>0</v>
      </c>
      <c r="H15" s="285">
        <v>0</v>
      </c>
      <c r="I15" s="285">
        <v>0</v>
      </c>
      <c r="J15" s="285">
        <v>0</v>
      </c>
      <c r="K15" s="285">
        <v>0</v>
      </c>
      <c r="L15" s="2"/>
      <c r="M15" s="2"/>
    </row>
    <row r="16" spans="2:14" ht="16.5">
      <c r="B16" s="76">
        <v>9</v>
      </c>
      <c r="C16" s="9" t="s">
        <v>0</v>
      </c>
      <c r="D16" s="286">
        <v>1.9509256647069415</v>
      </c>
      <c r="E16" s="286">
        <v>10.815983225293058</v>
      </c>
      <c r="F16" s="286">
        <v>66.276305318177009</v>
      </c>
      <c r="G16" s="286">
        <v>177.40143530972009</v>
      </c>
      <c r="H16" s="286"/>
      <c r="I16" s="286">
        <v>14023.583029007821</v>
      </c>
      <c r="J16" s="286"/>
      <c r="K16" s="286">
        <v>2182.3794858000001</v>
      </c>
      <c r="L16" s="2"/>
      <c r="M16" s="2"/>
    </row>
    <row r="17" spans="2:13" ht="16.5">
      <c r="B17" s="64"/>
      <c r="C17" s="2"/>
      <c r="D17" s="2"/>
      <c r="E17" s="2"/>
      <c r="F17" s="2"/>
      <c r="G17" s="2"/>
      <c r="H17" s="2"/>
      <c r="I17" s="2"/>
      <c r="J17" s="2"/>
      <c r="K17" s="2"/>
      <c r="L17" s="2"/>
      <c r="M17" s="2"/>
    </row>
    <row r="18" spans="2:13" ht="16.5">
      <c r="B18" s="64"/>
      <c r="C18" s="2"/>
      <c r="D18" s="2"/>
      <c r="E18" s="2"/>
      <c r="F18" s="2"/>
      <c r="G18" s="2"/>
      <c r="H18" s="2"/>
      <c r="I18" s="2"/>
      <c r="J18" s="2"/>
      <c r="K18" s="2"/>
      <c r="L18" s="2"/>
      <c r="M18" s="2"/>
    </row>
    <row r="19" spans="2:13" ht="16.5">
      <c r="B19" s="64"/>
      <c r="C19" s="2"/>
      <c r="D19" s="2"/>
      <c r="E19" s="2"/>
      <c r="F19" s="2"/>
      <c r="G19" s="2"/>
      <c r="H19" s="2"/>
      <c r="I19" s="2"/>
      <c r="J19" s="2"/>
      <c r="K19" s="2"/>
      <c r="L19" s="2"/>
      <c r="M19" s="2"/>
    </row>
    <row r="20" spans="2:13" ht="16.5">
      <c r="B20" s="64"/>
      <c r="C20" s="2"/>
      <c r="D20" s="2"/>
      <c r="E20" s="2"/>
      <c r="F20" s="2"/>
      <c r="G20" s="2"/>
      <c r="H20" s="2"/>
      <c r="I20" s="2"/>
      <c r="J20" s="2"/>
      <c r="K20" s="2"/>
      <c r="L20" s="2"/>
      <c r="M20" s="2"/>
    </row>
  </sheetData>
  <mergeCells count="7">
    <mergeCell ref="M2:N3"/>
    <mergeCell ref="D6:E6"/>
    <mergeCell ref="F6:G6"/>
    <mergeCell ref="H6:I6"/>
    <mergeCell ref="J6:K6"/>
    <mergeCell ref="D5:G5"/>
    <mergeCell ref="H5:K5"/>
  </mergeCells>
  <hyperlinks>
    <hyperlink ref="M2:N3" location="Index!A1" display="Return to Index" xr:uid="{8AAA365F-0881-4D38-BA6A-C9F2116911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0F89F-7B23-453C-8BA5-9AB2C76E914D}">
  <dimension ref="A1:M24"/>
  <sheetViews>
    <sheetView showGridLines="0" zoomScale="90" zoomScaleNormal="90" workbookViewId="0"/>
  </sheetViews>
  <sheetFormatPr defaultRowHeight="15"/>
  <cols>
    <col min="1" max="1" width="9.140625" style="112"/>
    <col min="2" max="2" width="34.140625" style="112" customWidth="1"/>
    <col min="3" max="3" width="34.28515625" customWidth="1"/>
    <col min="4" max="4" width="9.140625" style="112"/>
    <col min="5" max="5" width="15" style="112" customWidth="1"/>
  </cols>
  <sheetData>
    <row r="1" spans="2:13" s="112" customFormat="1"/>
    <row r="2" spans="2:13" s="112" customFormat="1" ht="16.5" customHeight="1">
      <c r="B2" s="293" t="s">
        <v>707</v>
      </c>
      <c r="C2" s="376" t="s">
        <v>804</v>
      </c>
      <c r="F2" s="291"/>
      <c r="G2" s="191"/>
      <c r="H2" s="191"/>
      <c r="I2" s="191"/>
      <c r="J2" s="191"/>
      <c r="K2" s="191"/>
      <c r="L2" s="191"/>
      <c r="M2" s="191"/>
    </row>
    <row r="3" spans="2:13" s="112" customFormat="1" ht="16.5" customHeight="1">
      <c r="B3" s="294" t="s">
        <v>703</v>
      </c>
      <c r="C3" s="295"/>
      <c r="F3" s="274"/>
      <c r="G3" s="191"/>
      <c r="H3" s="191"/>
      <c r="I3" s="191"/>
      <c r="J3" s="191"/>
      <c r="K3" s="191"/>
      <c r="L3" s="191"/>
      <c r="M3" s="191"/>
    </row>
    <row r="4" spans="2:13" s="112" customFormat="1" ht="16.5" customHeight="1">
      <c r="B4" s="296" t="s">
        <v>704</v>
      </c>
      <c r="C4" s="295" t="s">
        <v>803</v>
      </c>
      <c r="F4" s="274"/>
      <c r="G4" s="191"/>
      <c r="H4" s="191"/>
      <c r="I4" s="191"/>
      <c r="J4" s="191"/>
      <c r="K4" s="191"/>
      <c r="L4" s="191"/>
      <c r="M4" s="191"/>
    </row>
    <row r="5" spans="2:13" ht="16.5" customHeight="1">
      <c r="B5" s="296" t="s">
        <v>705</v>
      </c>
      <c r="C5" s="295" t="s">
        <v>805</v>
      </c>
      <c r="F5" s="274"/>
      <c r="G5" s="191"/>
      <c r="H5" s="191"/>
      <c r="I5" s="191"/>
      <c r="J5" s="191"/>
      <c r="K5" s="191"/>
      <c r="L5" s="191"/>
      <c r="M5" s="191"/>
    </row>
    <row r="6" spans="2:13" s="112" customFormat="1" ht="16.5" customHeight="1">
      <c r="B6" s="296" t="s">
        <v>806</v>
      </c>
      <c r="C6" s="295" t="s">
        <v>807</v>
      </c>
      <c r="F6" s="274"/>
      <c r="G6" s="191"/>
      <c r="H6" s="191"/>
      <c r="I6" s="191"/>
      <c r="J6" s="191"/>
      <c r="K6" s="191"/>
      <c r="L6" s="191"/>
      <c r="M6" s="191"/>
    </row>
    <row r="7" spans="2:13" s="290" customFormat="1" ht="16.5" customHeight="1">
      <c r="B7" s="294" t="s">
        <v>708</v>
      </c>
      <c r="C7" s="295" t="s">
        <v>706</v>
      </c>
      <c r="F7" s="292"/>
    </row>
    <row r="8" spans="2:13" ht="16.5" customHeight="1">
      <c r="B8" s="294" t="s">
        <v>709</v>
      </c>
      <c r="C8" s="295" t="s">
        <v>165</v>
      </c>
      <c r="F8" s="261"/>
      <c r="G8" s="261"/>
      <c r="H8" s="261"/>
      <c r="I8" s="261"/>
      <c r="J8" s="261"/>
      <c r="K8" s="261"/>
      <c r="L8" s="261"/>
      <c r="M8" s="261"/>
    </row>
    <row r="9" spans="2:13" ht="16.5" customHeight="1">
      <c r="B9" s="297" t="s">
        <v>710</v>
      </c>
      <c r="C9" s="298" t="s">
        <v>711</v>
      </c>
    </row>
    <row r="10" spans="2:13" ht="16.5" customHeight="1">
      <c r="B10" s="2"/>
      <c r="C10" s="2"/>
      <c r="D10" s="8"/>
    </row>
    <row r="11" spans="2:13" ht="16.5" customHeight="1"/>
    <row r="13" spans="2:13" ht="212.25" customHeight="1">
      <c r="B13" s="646" t="s">
        <v>808</v>
      </c>
      <c r="C13" s="646"/>
      <c r="D13" s="646"/>
      <c r="E13" s="646"/>
    </row>
    <row r="14" spans="2:13" ht="15" customHeight="1">
      <c r="B14" s="310"/>
      <c r="C14" s="310"/>
      <c r="D14" s="310"/>
      <c r="E14" s="310"/>
    </row>
    <row r="15" spans="2:13" ht="15" customHeight="1">
      <c r="B15" s="310"/>
      <c r="C15" s="310"/>
      <c r="D15" s="310"/>
      <c r="E15" s="310"/>
    </row>
    <row r="16" spans="2:13" ht="15" customHeight="1">
      <c r="B16" s="310"/>
      <c r="C16" s="310"/>
      <c r="D16" s="310"/>
      <c r="E16" s="310"/>
    </row>
    <row r="17" spans="2:5" ht="15" customHeight="1">
      <c r="B17" s="310"/>
      <c r="C17" s="310"/>
      <c r="D17" s="310"/>
      <c r="E17" s="310"/>
    </row>
    <row r="18" spans="2:5" ht="15" customHeight="1">
      <c r="B18" s="310"/>
      <c r="C18" s="310"/>
      <c r="D18" s="310"/>
      <c r="E18" s="310"/>
    </row>
    <row r="19" spans="2:5" ht="15" customHeight="1">
      <c r="B19" s="310"/>
      <c r="C19" s="310"/>
      <c r="D19" s="310"/>
      <c r="E19" s="310"/>
    </row>
    <row r="20" spans="2:5" ht="15" customHeight="1">
      <c r="B20" s="310"/>
      <c r="C20" s="310"/>
      <c r="D20" s="310"/>
      <c r="E20" s="310"/>
    </row>
    <row r="21" spans="2:5" ht="15" customHeight="1">
      <c r="B21" s="310"/>
      <c r="C21" s="310"/>
      <c r="D21" s="310"/>
      <c r="E21" s="310"/>
    </row>
    <row r="22" spans="2:5" ht="15" customHeight="1">
      <c r="B22" s="310"/>
      <c r="C22" s="310"/>
      <c r="D22" s="310"/>
      <c r="E22" s="310"/>
    </row>
    <row r="23" spans="2:5" ht="15" customHeight="1">
      <c r="B23" s="310"/>
      <c r="C23" s="310"/>
      <c r="D23" s="310"/>
      <c r="E23" s="310"/>
    </row>
    <row r="24" spans="2:5" ht="15" customHeight="1">
      <c r="B24" s="310"/>
      <c r="C24" s="310"/>
      <c r="D24" s="310"/>
      <c r="E24" s="310"/>
    </row>
  </sheetData>
  <mergeCells count="1">
    <mergeCell ref="B13:E1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D8840-C5C1-47C7-9877-28741C32F639}">
  <dimension ref="B2:H30"/>
  <sheetViews>
    <sheetView zoomScale="90" zoomScaleNormal="90" workbookViewId="0"/>
  </sheetViews>
  <sheetFormatPr defaultRowHeight="15"/>
  <cols>
    <col min="1" max="1" width="9.140625" style="112"/>
    <col min="2" max="2" width="9.140625" style="65" customWidth="1"/>
    <col min="3" max="3" width="68.7109375" style="112" customWidth="1"/>
    <col min="4" max="5" width="21.42578125" style="220" customWidth="1"/>
    <col min="6" max="16384" width="9.140625" style="112"/>
  </cols>
  <sheetData>
    <row r="2" spans="2:8" ht="19.5">
      <c r="B2" s="207" t="s">
        <v>184</v>
      </c>
      <c r="C2" s="180"/>
      <c r="D2" s="231"/>
      <c r="E2" s="231"/>
      <c r="G2" s="647" t="s">
        <v>181</v>
      </c>
      <c r="H2" s="648"/>
    </row>
    <row r="3" spans="2:8">
      <c r="G3" s="649"/>
      <c r="H3" s="650"/>
    </row>
    <row r="4" spans="2:8" ht="33" customHeight="1">
      <c r="B4" s="63" t="s">
        <v>970</v>
      </c>
      <c r="C4" s="1"/>
      <c r="D4" s="55" t="s">
        <v>112</v>
      </c>
      <c r="E4" s="55" t="s">
        <v>459</v>
      </c>
    </row>
    <row r="5" spans="2:8" ht="16.5">
      <c r="B5" s="76">
        <v>1</v>
      </c>
      <c r="C5" s="9" t="s">
        <v>118</v>
      </c>
      <c r="D5" s="243"/>
      <c r="E5" s="566">
        <v>1.5041142300000001</v>
      </c>
      <c r="F5" s="2"/>
      <c r="G5" s="2"/>
    </row>
    <row r="6" spans="2:8" ht="33">
      <c r="B6" s="74">
        <v>2</v>
      </c>
      <c r="C6" s="190" t="s">
        <v>177</v>
      </c>
      <c r="D6" s="224">
        <v>75.20571129999999</v>
      </c>
      <c r="E6" s="224">
        <v>1.5041142299999999</v>
      </c>
      <c r="F6" s="2"/>
      <c r="G6" s="72"/>
    </row>
    <row r="7" spans="2:8" ht="16.5">
      <c r="B7" s="74">
        <v>3</v>
      </c>
      <c r="C7" s="2" t="s">
        <v>493</v>
      </c>
      <c r="D7" s="224">
        <v>75.20571129999999</v>
      </c>
      <c r="E7" s="224">
        <v>1.5041142299999999</v>
      </c>
      <c r="F7" s="2"/>
      <c r="G7" s="2"/>
    </row>
    <row r="8" spans="2:8" ht="16.5">
      <c r="B8" s="74">
        <v>4</v>
      </c>
      <c r="C8" s="2" t="s">
        <v>494</v>
      </c>
      <c r="D8" s="72">
        <v>0</v>
      </c>
      <c r="E8" s="72">
        <v>0</v>
      </c>
      <c r="F8" s="2"/>
      <c r="G8" s="2"/>
    </row>
    <row r="9" spans="2:8" ht="16.5">
      <c r="B9" s="74">
        <v>5</v>
      </c>
      <c r="C9" s="2" t="s">
        <v>495</v>
      </c>
      <c r="D9" s="72">
        <v>0</v>
      </c>
      <c r="E9" s="72">
        <v>0</v>
      </c>
      <c r="F9" s="2"/>
      <c r="G9" s="2"/>
    </row>
    <row r="10" spans="2:8" ht="16.5" customHeight="1">
      <c r="B10" s="74">
        <v>6</v>
      </c>
      <c r="C10" s="189" t="s">
        <v>496</v>
      </c>
      <c r="D10" s="72">
        <v>0</v>
      </c>
      <c r="E10" s="72">
        <v>0</v>
      </c>
      <c r="F10" s="2"/>
      <c r="G10" s="2"/>
    </row>
    <row r="11" spans="2:8" ht="16.5">
      <c r="B11" s="74">
        <v>7</v>
      </c>
      <c r="C11" s="2" t="s">
        <v>119</v>
      </c>
      <c r="D11" s="72">
        <v>88.990879228471499</v>
      </c>
      <c r="E11" s="243"/>
      <c r="F11" s="2"/>
      <c r="G11" s="2"/>
    </row>
    <row r="12" spans="2:8" ht="16.5">
      <c r="B12" s="74">
        <v>8</v>
      </c>
      <c r="C12" s="2" t="s">
        <v>120</v>
      </c>
      <c r="D12" s="72">
        <v>0</v>
      </c>
      <c r="E12" s="72">
        <v>0</v>
      </c>
      <c r="F12" s="2"/>
      <c r="G12" s="2"/>
    </row>
    <row r="13" spans="2:8" ht="16.5">
      <c r="B13" s="74">
        <v>9</v>
      </c>
      <c r="C13" s="2" t="s">
        <v>121</v>
      </c>
      <c r="D13" s="72">
        <v>0</v>
      </c>
      <c r="E13" s="72">
        <v>0</v>
      </c>
      <c r="F13" s="2"/>
      <c r="G13" s="2"/>
    </row>
    <row r="14" spans="2:8" ht="16.5">
      <c r="B14" s="74">
        <v>10</v>
      </c>
      <c r="C14" s="190" t="s">
        <v>124</v>
      </c>
      <c r="D14" s="72">
        <v>0</v>
      </c>
      <c r="E14" s="72">
        <v>0</v>
      </c>
      <c r="F14" s="2"/>
      <c r="G14" s="2"/>
    </row>
    <row r="15" spans="2:8" ht="16.5">
      <c r="B15" s="76">
        <v>11</v>
      </c>
      <c r="C15" s="9" t="s">
        <v>122</v>
      </c>
      <c r="D15" s="243"/>
      <c r="E15" s="566">
        <v>0</v>
      </c>
      <c r="F15" s="2"/>
      <c r="G15" s="2"/>
    </row>
    <row r="16" spans="2:8" ht="33">
      <c r="B16" s="74">
        <v>12</v>
      </c>
      <c r="C16" s="190" t="s">
        <v>123</v>
      </c>
      <c r="D16" s="72">
        <v>0</v>
      </c>
      <c r="E16" s="72">
        <v>0</v>
      </c>
      <c r="F16" s="2"/>
      <c r="G16" s="2"/>
    </row>
    <row r="17" spans="2:7" ht="16.5">
      <c r="B17" s="74">
        <v>13</v>
      </c>
      <c r="C17" s="2" t="s">
        <v>493</v>
      </c>
      <c r="D17" s="72">
        <v>0</v>
      </c>
      <c r="E17" s="72">
        <v>0</v>
      </c>
      <c r="F17" s="2"/>
      <c r="G17" s="2"/>
    </row>
    <row r="18" spans="2:7" ht="16.5">
      <c r="B18" s="74">
        <v>14</v>
      </c>
      <c r="C18" s="2" t="s">
        <v>494</v>
      </c>
      <c r="D18" s="72">
        <v>0</v>
      </c>
      <c r="E18" s="72">
        <v>0</v>
      </c>
      <c r="F18" s="2"/>
      <c r="G18" s="2"/>
    </row>
    <row r="19" spans="2:7" ht="16.5">
      <c r="B19" s="74">
        <v>15</v>
      </c>
      <c r="C19" s="2" t="s">
        <v>495</v>
      </c>
      <c r="D19" s="72">
        <v>0</v>
      </c>
      <c r="E19" s="72">
        <v>0</v>
      </c>
      <c r="F19" s="2"/>
      <c r="G19" s="2"/>
    </row>
    <row r="20" spans="2:7" ht="16.5" customHeight="1">
      <c r="B20" s="74">
        <v>16</v>
      </c>
      <c r="C20" s="190" t="s">
        <v>496</v>
      </c>
      <c r="D20" s="72">
        <v>0</v>
      </c>
      <c r="E20" s="72">
        <v>0</v>
      </c>
      <c r="F20" s="2"/>
      <c r="G20" s="2"/>
    </row>
    <row r="21" spans="2:7" ht="16.5">
      <c r="B21" s="74">
        <v>17</v>
      </c>
      <c r="C21" s="2" t="s">
        <v>119</v>
      </c>
      <c r="D21" s="72">
        <v>0</v>
      </c>
      <c r="E21" s="243"/>
      <c r="F21" s="2"/>
      <c r="G21" s="2"/>
    </row>
    <row r="22" spans="2:7" ht="16.5">
      <c r="B22" s="74">
        <v>18</v>
      </c>
      <c r="C22" s="2" t="s">
        <v>120</v>
      </c>
      <c r="D22" s="72">
        <v>0</v>
      </c>
      <c r="E22" s="72">
        <v>0</v>
      </c>
      <c r="F22" s="2"/>
      <c r="G22" s="2"/>
    </row>
    <row r="23" spans="2:7" ht="16.5">
      <c r="B23" s="74">
        <v>19</v>
      </c>
      <c r="C23" s="2" t="s">
        <v>121</v>
      </c>
      <c r="D23" s="72">
        <v>0</v>
      </c>
      <c r="E23" s="72">
        <v>0</v>
      </c>
      <c r="F23" s="2"/>
      <c r="G23" s="2"/>
    </row>
    <row r="24" spans="2:7" ht="16.5">
      <c r="B24" s="74">
        <v>20</v>
      </c>
      <c r="C24" s="2" t="s">
        <v>124</v>
      </c>
      <c r="D24" s="72">
        <v>0</v>
      </c>
      <c r="E24" s="72">
        <v>0</v>
      </c>
      <c r="F24" s="2"/>
      <c r="G24" s="2"/>
    </row>
    <row r="25" spans="2:7" ht="16.5">
      <c r="B25" s="64"/>
      <c r="C25" s="2"/>
      <c r="D25" s="8"/>
      <c r="E25" s="8"/>
      <c r="F25" s="2"/>
      <c r="G25" s="2"/>
    </row>
    <row r="26" spans="2:7" ht="16.5">
      <c r="B26" s="64"/>
      <c r="C26" s="2"/>
      <c r="D26" s="8"/>
      <c r="E26" s="8"/>
      <c r="F26" s="2"/>
      <c r="G26" s="2"/>
    </row>
    <row r="27" spans="2:7" ht="16.5">
      <c r="B27" s="64"/>
      <c r="C27" s="2"/>
      <c r="D27" s="8"/>
      <c r="E27" s="8"/>
      <c r="F27" s="2"/>
      <c r="G27" s="2"/>
    </row>
    <row r="28" spans="2:7" ht="16.5">
      <c r="B28" s="64"/>
      <c r="C28" s="2"/>
      <c r="D28" s="8"/>
      <c r="E28" s="8"/>
      <c r="F28" s="2"/>
      <c r="G28" s="2"/>
    </row>
    <row r="29" spans="2:7" ht="16.5">
      <c r="B29" s="64"/>
      <c r="C29" s="2"/>
      <c r="D29" s="8"/>
      <c r="E29" s="8"/>
      <c r="F29" s="2"/>
      <c r="G29" s="2"/>
    </row>
    <row r="30" spans="2:7" ht="16.5">
      <c r="B30" s="64"/>
      <c r="C30" s="2"/>
      <c r="D30" s="8"/>
      <c r="E30" s="8"/>
      <c r="F30" s="2"/>
      <c r="G30" s="2"/>
    </row>
  </sheetData>
  <mergeCells count="1">
    <mergeCell ref="G2:H3"/>
  </mergeCells>
  <hyperlinks>
    <hyperlink ref="G2:H3" location="Index!A1" display="Return to Index" xr:uid="{82B98A04-1798-4382-B6CF-40FAAFB26D3C}"/>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BF92F-2920-4585-8164-BF0E7B86B1DE}">
  <dimension ref="B1:S31"/>
  <sheetViews>
    <sheetView zoomScale="90" zoomScaleNormal="90" workbookViewId="0"/>
  </sheetViews>
  <sheetFormatPr defaultRowHeight="15"/>
  <cols>
    <col min="2" max="2" width="9.140625" customWidth="1"/>
    <col min="3" max="3" width="22.140625" customWidth="1"/>
    <col min="4" max="13" width="18.5703125" customWidth="1"/>
    <col min="14" max="14" width="18.5703125" style="112" customWidth="1"/>
    <col min="15" max="16" width="18.5703125" customWidth="1"/>
  </cols>
  <sheetData>
    <row r="1" spans="2:19" s="44" customFormat="1">
      <c r="N1" s="112"/>
    </row>
    <row r="2" spans="2:19" ht="18.75">
      <c r="B2" s="99" t="s">
        <v>497</v>
      </c>
      <c r="C2" s="93"/>
      <c r="D2" s="93"/>
      <c r="E2" s="93"/>
      <c r="F2" s="93"/>
      <c r="G2" s="93"/>
      <c r="H2" s="93"/>
      <c r="I2" s="93"/>
      <c r="J2" s="93"/>
      <c r="K2" s="93"/>
      <c r="L2" s="93"/>
      <c r="M2" s="93"/>
      <c r="N2" s="93"/>
      <c r="O2" s="93"/>
      <c r="P2" s="93"/>
      <c r="R2" s="647" t="s">
        <v>181</v>
      </c>
      <c r="S2" s="648"/>
    </row>
    <row r="3" spans="2:19">
      <c r="R3" s="649"/>
      <c r="S3" s="650"/>
    </row>
    <row r="4" spans="2:19" s="112" customFormat="1" ht="16.5">
      <c r="B4" s="41"/>
      <c r="C4" s="41"/>
      <c r="D4" s="41"/>
      <c r="E4" s="41"/>
      <c r="F4" s="41"/>
      <c r="G4" s="41"/>
      <c r="H4" s="41"/>
      <c r="I4" s="41"/>
      <c r="J4" s="41"/>
      <c r="K4" s="41"/>
      <c r="L4" s="41"/>
      <c r="M4" s="41"/>
      <c r="N4" s="41"/>
      <c r="O4" s="41"/>
      <c r="P4" s="41"/>
      <c r="R4" s="203"/>
      <c r="S4" s="203"/>
    </row>
    <row r="5" spans="2:19" ht="16.5" customHeight="1">
      <c r="B5" s="1"/>
      <c r="C5" s="1"/>
      <c r="D5" s="279"/>
      <c r="E5" s="205"/>
      <c r="F5" s="676" t="s">
        <v>512</v>
      </c>
      <c r="G5" s="683"/>
      <c r="H5" s="687" t="s">
        <v>504</v>
      </c>
      <c r="I5" s="683" t="s">
        <v>505</v>
      </c>
      <c r="J5" s="279"/>
      <c r="K5" s="280"/>
      <c r="L5" s="280"/>
      <c r="M5" s="205"/>
      <c r="N5" s="683" t="s">
        <v>509</v>
      </c>
      <c r="O5" s="687" t="s">
        <v>510</v>
      </c>
      <c r="P5" s="683" t="s">
        <v>511</v>
      </c>
    </row>
    <row r="6" spans="2:19" ht="16.5" customHeight="1">
      <c r="B6" s="41"/>
      <c r="C6" s="33"/>
      <c r="D6" s="685" t="s">
        <v>146</v>
      </c>
      <c r="E6" s="686"/>
      <c r="F6" s="684"/>
      <c r="G6" s="667"/>
      <c r="H6" s="688"/>
      <c r="I6" s="675"/>
      <c r="J6" s="685" t="s">
        <v>147</v>
      </c>
      <c r="K6" s="671"/>
      <c r="L6" s="671"/>
      <c r="M6" s="689"/>
      <c r="N6" s="675"/>
      <c r="O6" s="688"/>
      <c r="P6" s="675"/>
      <c r="Q6" s="2"/>
    </row>
    <row r="7" spans="2:19" ht="99">
      <c r="B7" s="1" t="s">
        <v>970</v>
      </c>
      <c r="C7" s="33"/>
      <c r="D7" s="277" t="s">
        <v>499</v>
      </c>
      <c r="E7" s="277" t="s">
        <v>500</v>
      </c>
      <c r="F7" s="275" t="s">
        <v>502</v>
      </c>
      <c r="G7" s="277" t="s">
        <v>503</v>
      </c>
      <c r="H7" s="688"/>
      <c r="I7" s="675"/>
      <c r="J7" s="275" t="s">
        <v>506</v>
      </c>
      <c r="K7" s="277" t="s">
        <v>507</v>
      </c>
      <c r="L7" s="276" t="s">
        <v>508</v>
      </c>
      <c r="M7" s="210" t="s">
        <v>105</v>
      </c>
      <c r="N7" s="675"/>
      <c r="O7" s="688"/>
      <c r="P7" s="675"/>
      <c r="Q7" s="2"/>
    </row>
    <row r="8" spans="2:19" s="188" customFormat="1" ht="33">
      <c r="B8" s="208" t="s">
        <v>148</v>
      </c>
      <c r="C8" s="209" t="s">
        <v>501</v>
      </c>
      <c r="D8" s="287"/>
      <c r="E8" s="287"/>
      <c r="F8" s="287"/>
      <c r="G8" s="287"/>
      <c r="H8" s="287"/>
      <c r="I8" s="287"/>
      <c r="J8" s="287"/>
      <c r="K8" s="287"/>
      <c r="L8" s="287"/>
      <c r="M8" s="288"/>
      <c r="N8" s="288"/>
      <c r="O8" s="287"/>
      <c r="P8" s="287"/>
      <c r="Q8" s="11"/>
    </row>
    <row r="9" spans="2:19" ht="16.5">
      <c r="B9" s="83"/>
      <c r="C9" s="2" t="s">
        <v>1208</v>
      </c>
      <c r="D9" s="72">
        <v>69529.121738421964</v>
      </c>
      <c r="E9" s="72">
        <v>0</v>
      </c>
      <c r="F9" s="72">
        <v>19713.33902880282</v>
      </c>
      <c r="G9" s="72">
        <v>0</v>
      </c>
      <c r="H9" s="72">
        <v>0</v>
      </c>
      <c r="I9" s="72">
        <f>F9+D9</f>
        <v>89242.46076722478</v>
      </c>
      <c r="J9" s="72">
        <v>3875.2162916352622</v>
      </c>
      <c r="K9" s="72">
        <v>170.60225190005809</v>
      </c>
      <c r="L9" s="72">
        <v>0</v>
      </c>
      <c r="M9" s="5">
        <v>4045.8185435353203</v>
      </c>
      <c r="N9" s="5">
        <f>M9*12.5</f>
        <v>50572.731794191503</v>
      </c>
      <c r="O9" s="319">
        <v>96.820863628972049</v>
      </c>
      <c r="P9" s="319">
        <v>0</v>
      </c>
      <c r="Q9" s="2"/>
    </row>
    <row r="10" spans="2:19" ht="16.5">
      <c r="B10" s="3"/>
      <c r="C10" s="2" t="s">
        <v>1209</v>
      </c>
      <c r="D10" s="72">
        <v>589.67919226939784</v>
      </c>
      <c r="E10" s="72">
        <v>0</v>
      </c>
      <c r="F10" s="72">
        <v>252.22186100408348</v>
      </c>
      <c r="G10" s="72">
        <v>0</v>
      </c>
      <c r="H10" s="72">
        <v>0</v>
      </c>
      <c r="I10" s="72">
        <f t="shared" ref="I10:I23" si="0">F10+D10</f>
        <v>841.90105327348135</v>
      </c>
      <c r="J10" s="72">
        <v>33.810411695593466</v>
      </c>
      <c r="K10" s="72">
        <v>10.807790689146687</v>
      </c>
      <c r="L10" s="72">
        <v>0</v>
      </c>
      <c r="M10" s="5">
        <v>44.618202384740158</v>
      </c>
      <c r="N10" s="5">
        <f t="shared" ref="N10:N23" si="1">M10*12.5</f>
        <v>557.72752980925202</v>
      </c>
      <c r="O10" s="319">
        <v>1.0677623926969104</v>
      </c>
      <c r="P10" s="319">
        <v>0</v>
      </c>
      <c r="Q10" s="2"/>
    </row>
    <row r="11" spans="2:19" ht="16.5">
      <c r="B11" s="3"/>
      <c r="C11" s="2" t="s">
        <v>1210</v>
      </c>
      <c r="D11" s="72">
        <v>38.544465162188324</v>
      </c>
      <c r="E11" s="72">
        <v>0</v>
      </c>
      <c r="F11" s="72">
        <v>1033.0622739347648</v>
      </c>
      <c r="G11" s="72">
        <v>0</v>
      </c>
      <c r="H11" s="72">
        <v>0</v>
      </c>
      <c r="I11" s="72">
        <f t="shared" si="0"/>
        <v>1071.6067390969531</v>
      </c>
      <c r="J11" s="72">
        <v>2.0186158704792931</v>
      </c>
      <c r="K11" s="72">
        <v>8.9455871722411828</v>
      </c>
      <c r="L11" s="72">
        <v>0</v>
      </c>
      <c r="M11" s="5">
        <v>10.964203042720476</v>
      </c>
      <c r="N11" s="5">
        <f t="shared" si="1"/>
        <v>137.05253803400595</v>
      </c>
      <c r="O11" s="319">
        <v>0.26238537299104459</v>
      </c>
      <c r="P11" s="319">
        <v>1</v>
      </c>
      <c r="Q11" s="2"/>
    </row>
    <row r="12" spans="2:19" ht="16.5">
      <c r="B12" s="3"/>
      <c r="C12" s="2" t="s">
        <v>1211</v>
      </c>
      <c r="D12" s="72">
        <v>174.38712662806191</v>
      </c>
      <c r="E12" s="72">
        <v>0</v>
      </c>
      <c r="F12" s="72">
        <v>18.671765080000004</v>
      </c>
      <c r="G12" s="72">
        <v>0</v>
      </c>
      <c r="H12" s="72">
        <v>0</v>
      </c>
      <c r="I12" s="72">
        <f t="shared" si="0"/>
        <v>193.05889170806191</v>
      </c>
      <c r="J12" s="72">
        <v>9.589051853992256</v>
      </c>
      <c r="K12" s="72">
        <v>0.56040995007999994</v>
      </c>
      <c r="L12" s="72">
        <v>0</v>
      </c>
      <c r="M12" s="5">
        <v>10.149461804072255</v>
      </c>
      <c r="N12" s="5">
        <f t="shared" si="1"/>
        <v>126.86827255090319</v>
      </c>
      <c r="O12" s="319">
        <v>0.24288772387227592</v>
      </c>
      <c r="P12" s="319">
        <v>0</v>
      </c>
      <c r="Q12" s="2"/>
    </row>
    <row r="13" spans="2:19" ht="16.5">
      <c r="B13" s="3"/>
      <c r="C13" s="2" t="s">
        <v>1212</v>
      </c>
      <c r="D13" s="72">
        <v>335.04466016197853</v>
      </c>
      <c r="E13" s="72">
        <v>0</v>
      </c>
      <c r="F13" s="72">
        <v>0</v>
      </c>
      <c r="G13" s="72">
        <v>0</v>
      </c>
      <c r="H13" s="72">
        <v>0</v>
      </c>
      <c r="I13" s="72">
        <f t="shared" si="0"/>
        <v>335.04466016197853</v>
      </c>
      <c r="J13" s="72">
        <v>8.2184455550913338</v>
      </c>
      <c r="K13" s="72">
        <v>0</v>
      </c>
      <c r="L13" s="72">
        <v>0</v>
      </c>
      <c r="M13" s="5">
        <v>8.2184455550913338</v>
      </c>
      <c r="N13" s="5">
        <f t="shared" si="1"/>
        <v>102.73056943864167</v>
      </c>
      <c r="O13" s="319">
        <v>0.19667639261851705</v>
      </c>
      <c r="P13" s="319">
        <v>0</v>
      </c>
      <c r="Q13" s="2"/>
    </row>
    <row r="14" spans="2:19" ht="16.5">
      <c r="B14" s="3"/>
      <c r="C14" s="2" t="s">
        <v>1213</v>
      </c>
      <c r="D14" s="72">
        <v>85.672699850021658</v>
      </c>
      <c r="E14" s="72">
        <v>0</v>
      </c>
      <c r="F14" s="72">
        <v>1.3737227800000003</v>
      </c>
      <c r="G14" s="72">
        <v>0</v>
      </c>
      <c r="H14" s="72">
        <v>0</v>
      </c>
      <c r="I14" s="72">
        <f t="shared" si="0"/>
        <v>87.046422630021652</v>
      </c>
      <c r="J14" s="72">
        <v>6.2396378031423945</v>
      </c>
      <c r="K14" s="72">
        <v>7.4528281900000021E-2</v>
      </c>
      <c r="L14" s="72">
        <v>0</v>
      </c>
      <c r="M14" s="5">
        <v>6.3141660850423946</v>
      </c>
      <c r="N14" s="5">
        <f t="shared" si="1"/>
        <v>78.927076063029929</v>
      </c>
      <c r="O14" s="319">
        <v>0.15110490173302873</v>
      </c>
      <c r="P14" s="319">
        <v>0</v>
      </c>
      <c r="Q14" s="2"/>
    </row>
    <row r="15" spans="2:19" ht="16.5">
      <c r="B15" s="3"/>
      <c r="C15" s="2" t="s">
        <v>1214</v>
      </c>
      <c r="D15" s="72">
        <v>216.87217114205802</v>
      </c>
      <c r="E15" s="72">
        <v>0</v>
      </c>
      <c r="F15" s="72">
        <v>1.799751280344128</v>
      </c>
      <c r="G15" s="72">
        <v>0</v>
      </c>
      <c r="H15" s="72">
        <v>0</v>
      </c>
      <c r="I15" s="72">
        <f t="shared" si="0"/>
        <v>218.67192242240216</v>
      </c>
      <c r="J15" s="72">
        <v>4.370082024671011</v>
      </c>
      <c r="K15" s="72">
        <v>0.14398010242753026</v>
      </c>
      <c r="L15" s="72">
        <v>0</v>
      </c>
      <c r="M15" s="5">
        <v>4.5140621270985406</v>
      </c>
      <c r="N15" s="5">
        <f t="shared" si="1"/>
        <v>56.425776588731757</v>
      </c>
      <c r="O15" s="319">
        <v>0.10802644481396025</v>
      </c>
      <c r="P15" s="319">
        <v>0</v>
      </c>
      <c r="Q15" s="2"/>
    </row>
    <row r="16" spans="2:19" ht="16.5">
      <c r="B16" s="3"/>
      <c r="C16" s="2" t="s">
        <v>1215</v>
      </c>
      <c r="D16" s="72">
        <v>39.245669817528729</v>
      </c>
      <c r="E16" s="72">
        <v>0</v>
      </c>
      <c r="F16" s="72">
        <v>17.780947366664758</v>
      </c>
      <c r="G16" s="72">
        <v>0</v>
      </c>
      <c r="H16" s="72">
        <v>0</v>
      </c>
      <c r="I16" s="72">
        <f t="shared" si="0"/>
        <v>57.026617184193483</v>
      </c>
      <c r="J16" s="72">
        <v>2.3621700073680709</v>
      </c>
      <c r="K16" s="72">
        <v>1.4224757893331808</v>
      </c>
      <c r="L16" s="72">
        <v>0</v>
      </c>
      <c r="M16" s="5">
        <v>3.7846457967012515</v>
      </c>
      <c r="N16" s="5">
        <f t="shared" si="1"/>
        <v>47.308072458765643</v>
      </c>
      <c r="O16" s="319">
        <v>9.0570714089954638E-2</v>
      </c>
      <c r="P16" s="319">
        <v>0</v>
      </c>
      <c r="Q16" s="2"/>
    </row>
    <row r="17" spans="2:17" ht="16.5">
      <c r="B17" s="3"/>
      <c r="C17" s="2" t="s">
        <v>1216</v>
      </c>
      <c r="D17" s="72">
        <v>50.246610600388053</v>
      </c>
      <c r="E17" s="72">
        <v>0</v>
      </c>
      <c r="F17" s="72">
        <v>0</v>
      </c>
      <c r="G17" s="72">
        <v>0</v>
      </c>
      <c r="H17" s="72">
        <v>0</v>
      </c>
      <c r="I17" s="72">
        <f t="shared" si="0"/>
        <v>50.246610600388053</v>
      </c>
      <c r="J17" s="72">
        <v>3.1379934739876618</v>
      </c>
      <c r="K17" s="72">
        <v>0</v>
      </c>
      <c r="L17" s="72">
        <v>0</v>
      </c>
      <c r="M17" s="5">
        <v>3.1379934739876618</v>
      </c>
      <c r="N17" s="5">
        <f t="shared" si="1"/>
        <v>39.224918424845775</v>
      </c>
      <c r="O17" s="319">
        <v>7.509561660866694E-2</v>
      </c>
      <c r="P17" s="319">
        <v>0</v>
      </c>
      <c r="Q17" s="2"/>
    </row>
    <row r="18" spans="2:17" ht="16.5">
      <c r="B18" s="3"/>
      <c r="C18" s="2" t="s">
        <v>1217</v>
      </c>
      <c r="D18" s="72">
        <v>7.4407847826397058</v>
      </c>
      <c r="E18" s="72">
        <v>0</v>
      </c>
      <c r="F18" s="72">
        <v>125.36624154986946</v>
      </c>
      <c r="G18" s="72">
        <v>0</v>
      </c>
      <c r="H18" s="72">
        <v>0</v>
      </c>
      <c r="I18" s="72">
        <f t="shared" si="0"/>
        <v>132.80702633250917</v>
      </c>
      <c r="J18" s="72">
        <v>0.4869986096960281</v>
      </c>
      <c r="K18" s="72">
        <v>1.9609120548695571</v>
      </c>
      <c r="L18" s="72">
        <v>0</v>
      </c>
      <c r="M18" s="5">
        <v>2.447910664565585</v>
      </c>
      <c r="N18" s="5">
        <f t="shared" si="1"/>
        <v>30.598883307069812</v>
      </c>
      <c r="O18" s="319">
        <v>5.8581180070104585E-2</v>
      </c>
      <c r="P18" s="319">
        <v>0.5</v>
      </c>
      <c r="Q18" s="2"/>
    </row>
    <row r="19" spans="2:17" ht="16.5">
      <c r="B19" s="3"/>
      <c r="C19" s="2" t="s">
        <v>1218</v>
      </c>
      <c r="D19" s="72">
        <v>27.10112495909598</v>
      </c>
      <c r="E19" s="72">
        <v>0</v>
      </c>
      <c r="F19" s="72">
        <v>1.2571399999999999E-3</v>
      </c>
      <c r="G19" s="72">
        <v>0</v>
      </c>
      <c r="H19" s="72">
        <v>0</v>
      </c>
      <c r="I19" s="72">
        <f t="shared" si="0"/>
        <v>27.10238209909598</v>
      </c>
      <c r="J19" s="72">
        <v>1.9134393699309942</v>
      </c>
      <c r="K19" s="72">
        <v>1.005712E-4</v>
      </c>
      <c r="L19" s="72">
        <v>0</v>
      </c>
      <c r="M19" s="5">
        <v>1.9135399411309941</v>
      </c>
      <c r="N19" s="5">
        <f t="shared" si="1"/>
        <v>23.919249264137427</v>
      </c>
      <c r="O19" s="319">
        <v>4.5793104088880349E-2</v>
      </c>
      <c r="P19" s="319">
        <v>0</v>
      </c>
      <c r="Q19" s="2"/>
    </row>
    <row r="20" spans="2:17" ht="16.5">
      <c r="B20" s="3"/>
      <c r="C20" s="2" t="s">
        <v>1219</v>
      </c>
      <c r="D20" s="72">
        <v>0.19578176810365844</v>
      </c>
      <c r="E20" s="72">
        <v>0</v>
      </c>
      <c r="F20" s="72">
        <v>0</v>
      </c>
      <c r="G20" s="72">
        <v>0</v>
      </c>
      <c r="H20" s="72">
        <v>0</v>
      </c>
      <c r="I20" s="72">
        <f t="shared" si="0"/>
        <v>0.19578176810365844</v>
      </c>
      <c r="J20" s="72">
        <v>1.5662541448292672E-2</v>
      </c>
      <c r="K20" s="72">
        <v>0</v>
      </c>
      <c r="L20" s="72">
        <v>0</v>
      </c>
      <c r="M20" s="5">
        <v>1.5662541448292672E-2</v>
      </c>
      <c r="N20" s="5">
        <f t="shared" si="1"/>
        <v>0.19578176810365841</v>
      </c>
      <c r="O20" s="319">
        <v>3.7482175073604571E-4</v>
      </c>
      <c r="P20" s="319">
        <v>0.5</v>
      </c>
      <c r="Q20" s="2"/>
    </row>
    <row r="21" spans="2:17" s="112" customFormat="1" ht="16.5">
      <c r="B21" s="3"/>
      <c r="C21" s="2" t="s">
        <v>1220</v>
      </c>
      <c r="D21" s="72">
        <v>4.3267899965823788E-2</v>
      </c>
      <c r="E21" s="72">
        <v>0</v>
      </c>
      <c r="F21" s="72">
        <v>0</v>
      </c>
      <c r="G21" s="72">
        <v>0</v>
      </c>
      <c r="H21" s="72">
        <v>0</v>
      </c>
      <c r="I21" s="72">
        <f t="shared" si="0"/>
        <v>4.3267899965823788E-2</v>
      </c>
      <c r="J21" s="72">
        <v>1.7326489316547764E-3</v>
      </c>
      <c r="K21" s="72">
        <v>0</v>
      </c>
      <c r="L21" s="72">
        <v>0</v>
      </c>
      <c r="M21" s="5">
        <v>1.7326489316547764E-3</v>
      </c>
      <c r="N21" s="5">
        <f t="shared" si="1"/>
        <v>2.1658111645684704E-2</v>
      </c>
      <c r="O21" s="319">
        <v>4.1464184348228843E-5</v>
      </c>
      <c r="P21" s="319">
        <v>0.5</v>
      </c>
      <c r="Q21" s="2"/>
    </row>
    <row r="22" spans="2:17" s="112" customFormat="1" ht="16.5">
      <c r="B22" s="3"/>
      <c r="C22" s="2" t="s">
        <v>1221</v>
      </c>
      <c r="D22" s="72">
        <v>3.3443325545622264E-5</v>
      </c>
      <c r="E22" s="72">
        <v>0</v>
      </c>
      <c r="F22" s="72">
        <v>0</v>
      </c>
      <c r="G22" s="72">
        <v>0</v>
      </c>
      <c r="H22" s="72">
        <v>0</v>
      </c>
      <c r="I22" s="72">
        <f t="shared" si="0"/>
        <v>3.3443325545622264E-5</v>
      </c>
      <c r="J22" s="72">
        <v>2.0065995327373362E-6</v>
      </c>
      <c r="K22" s="72">
        <v>0</v>
      </c>
      <c r="L22" s="72">
        <v>0</v>
      </c>
      <c r="M22" s="5">
        <v>2.0065995327373362E-6</v>
      </c>
      <c r="N22" s="5">
        <f t="shared" si="1"/>
        <v>2.5082494159216701E-5</v>
      </c>
      <c r="O22" s="319">
        <v>4.8020121917616743E-8</v>
      </c>
      <c r="P22" s="319">
        <v>1</v>
      </c>
      <c r="Q22" s="2"/>
    </row>
    <row r="23" spans="2:17" s="112" customFormat="1" ht="16.5">
      <c r="B23" s="3"/>
      <c r="C23" s="2" t="s">
        <v>1222</v>
      </c>
      <c r="D23" s="72">
        <v>963.82320325088506</v>
      </c>
      <c r="E23" s="72">
        <v>0</v>
      </c>
      <c r="F23" s="72">
        <v>2.0302611800003052</v>
      </c>
      <c r="G23" s="72">
        <v>0</v>
      </c>
      <c r="H23" s="72">
        <v>0</v>
      </c>
      <c r="I23" s="72">
        <f t="shared" si="0"/>
        <v>965.85346443088531</v>
      </c>
      <c r="J23" s="72">
        <v>36.596729957786557</v>
      </c>
      <c r="K23" s="72">
        <v>0.16866805119988323</v>
      </c>
      <c r="L23" s="72">
        <v>0</v>
      </c>
      <c r="M23" s="5">
        <v>36.765398008985997</v>
      </c>
      <c r="N23" s="5">
        <f t="shared" si="1"/>
        <v>459.56747511232498</v>
      </c>
      <c r="O23" s="319">
        <v>0.87983619348939257</v>
      </c>
      <c r="P23" s="319"/>
      <c r="Q23" s="2"/>
    </row>
    <row r="24" spans="2:17" ht="16.5">
      <c r="B24" s="84" t="s">
        <v>149</v>
      </c>
      <c r="C24" s="9" t="s">
        <v>0</v>
      </c>
      <c r="D24" s="289">
        <v>72057.418530157593</v>
      </c>
      <c r="E24" s="289">
        <v>0</v>
      </c>
      <c r="F24" s="289">
        <v>21165.647110118545</v>
      </c>
      <c r="G24" s="289">
        <v>0</v>
      </c>
      <c r="H24" s="289">
        <v>0</v>
      </c>
      <c r="I24" s="289">
        <v>93223.065640276138</v>
      </c>
      <c r="J24" s="289">
        <v>3983.9772650539803</v>
      </c>
      <c r="K24" s="289">
        <v>194.6867045624561</v>
      </c>
      <c r="L24" s="289">
        <v>0</v>
      </c>
      <c r="M24" s="289">
        <v>4178.6639696164375</v>
      </c>
      <c r="N24" s="289">
        <v>52233.299620205456</v>
      </c>
      <c r="O24" s="320">
        <v>100</v>
      </c>
      <c r="P24" s="321"/>
      <c r="Q24" s="2"/>
    </row>
    <row r="25" spans="2:17" ht="16.5">
      <c r="B25" s="64"/>
      <c r="C25" s="2"/>
      <c r="D25" s="2"/>
      <c r="E25" s="2"/>
      <c r="F25" s="2"/>
      <c r="G25" s="2"/>
      <c r="H25" s="2"/>
      <c r="I25" s="2"/>
      <c r="J25" s="2"/>
      <c r="K25" s="2"/>
      <c r="L25" s="2"/>
      <c r="M25" s="2"/>
      <c r="N25" s="2"/>
      <c r="O25" s="2"/>
      <c r="P25" s="2"/>
      <c r="Q25" s="2"/>
    </row>
    <row r="26" spans="2:17" ht="16.5">
      <c r="B26" s="2"/>
      <c r="C26" s="2"/>
      <c r="D26" s="2"/>
      <c r="E26" s="2"/>
      <c r="F26" s="2"/>
      <c r="G26" s="2"/>
      <c r="H26" s="2"/>
      <c r="I26" s="2"/>
      <c r="J26" s="2"/>
      <c r="K26" s="2"/>
      <c r="L26" s="2"/>
      <c r="M26" s="2"/>
      <c r="N26" s="2"/>
      <c r="O26" s="2"/>
      <c r="P26" s="2"/>
      <c r="Q26" s="2"/>
    </row>
    <row r="27" spans="2:17" ht="16.5">
      <c r="B27" s="2"/>
      <c r="C27" s="2"/>
      <c r="D27" s="2"/>
      <c r="E27" s="2"/>
      <c r="F27" s="2"/>
      <c r="G27" s="2"/>
      <c r="H27" s="2"/>
      <c r="I27" s="2"/>
      <c r="J27" s="2"/>
      <c r="K27" s="2"/>
      <c r="L27" s="2"/>
      <c r="M27" s="2"/>
      <c r="N27" s="2"/>
      <c r="O27" s="2"/>
      <c r="P27" s="2"/>
      <c r="Q27" s="2"/>
    </row>
    <row r="28" spans="2:17" ht="16.5">
      <c r="B28" s="2"/>
      <c r="C28" s="2"/>
      <c r="D28" s="2"/>
      <c r="E28" s="2"/>
      <c r="F28" s="2"/>
      <c r="G28" s="2"/>
      <c r="H28" s="2"/>
      <c r="I28" s="2"/>
      <c r="J28" s="2"/>
      <c r="K28" s="2"/>
      <c r="L28" s="2"/>
      <c r="M28" s="2"/>
      <c r="N28" s="2"/>
      <c r="O28" s="2"/>
      <c r="P28" s="2"/>
      <c r="Q28" s="2"/>
    </row>
    <row r="29" spans="2:17" ht="16.5">
      <c r="B29" s="2"/>
      <c r="C29" s="2"/>
      <c r="D29" s="2"/>
      <c r="E29" s="2"/>
      <c r="F29" s="2"/>
      <c r="G29" s="2"/>
      <c r="H29" s="2"/>
      <c r="I29" s="2"/>
      <c r="J29" s="2"/>
      <c r="K29" s="2"/>
      <c r="L29" s="2"/>
      <c r="M29" s="2"/>
      <c r="N29" s="2"/>
      <c r="O29" s="2"/>
      <c r="P29" s="2"/>
      <c r="Q29" s="2"/>
    </row>
    <row r="30" spans="2:17" ht="16.5">
      <c r="B30" s="2"/>
      <c r="C30" s="2"/>
      <c r="D30" s="2"/>
      <c r="E30" s="2"/>
      <c r="F30" s="2"/>
      <c r="G30" s="2"/>
      <c r="H30" s="2"/>
      <c r="I30" s="2"/>
      <c r="J30" s="2"/>
      <c r="K30" s="2"/>
      <c r="L30" s="2"/>
      <c r="M30" s="2"/>
      <c r="N30" s="2"/>
      <c r="O30" s="2"/>
      <c r="P30" s="2"/>
      <c r="Q30" s="2"/>
    </row>
    <row r="31" spans="2:17" ht="16.5">
      <c r="B31" s="2"/>
      <c r="C31" s="2"/>
      <c r="D31" s="2"/>
      <c r="E31" s="2"/>
      <c r="F31" s="2"/>
      <c r="G31" s="2"/>
      <c r="H31" s="2"/>
      <c r="I31" s="2"/>
      <c r="J31" s="2"/>
      <c r="K31" s="2"/>
      <c r="L31" s="2"/>
      <c r="M31" s="2"/>
      <c r="N31" s="2"/>
      <c r="O31" s="2"/>
      <c r="P31" s="2"/>
      <c r="Q31" s="2"/>
    </row>
  </sheetData>
  <mergeCells count="9">
    <mergeCell ref="F5:G6"/>
    <mergeCell ref="R2:S3"/>
    <mergeCell ref="D6:E6"/>
    <mergeCell ref="H5:H7"/>
    <mergeCell ref="I5:I7"/>
    <mergeCell ref="J6:M6"/>
    <mergeCell ref="N5:N7"/>
    <mergeCell ref="O5:O7"/>
    <mergeCell ref="P5:P7"/>
  </mergeCells>
  <hyperlinks>
    <hyperlink ref="R2:S3" location="Index!A1" display="Return to Index" xr:uid="{DC07F192-C26F-4BA6-AAB0-46A89711C9FF}"/>
  </hyperlinks>
  <pageMargins left="0.7" right="0.7" top="0.75" bottom="0.75" header="0.3" footer="0.3"/>
  <pageSetup paperSize="9" orientation="portrait" r:id="rId1"/>
  <ignoredErrors>
    <ignoredError sqref="B24"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38DEB-7DD6-43BE-A66B-E6BC96F86675}">
  <dimension ref="A1:G11"/>
  <sheetViews>
    <sheetView zoomScale="90" zoomScaleNormal="90" workbookViewId="0"/>
  </sheetViews>
  <sheetFormatPr defaultRowHeight="15"/>
  <cols>
    <col min="1" max="1" width="9.140625" style="112"/>
    <col min="2" max="2" width="9.140625" style="112" customWidth="1"/>
    <col min="3" max="3" width="73.28515625" customWidth="1"/>
    <col min="4" max="4" width="20" customWidth="1"/>
  </cols>
  <sheetData>
    <row r="1" spans="1:7" s="112" customFormat="1"/>
    <row r="2" spans="1:7" s="112" customFormat="1" ht="18.75">
      <c r="B2" s="146" t="s">
        <v>498</v>
      </c>
      <c r="F2" s="647" t="s">
        <v>181</v>
      </c>
      <c r="G2" s="648"/>
    </row>
    <row r="3" spans="1:7" s="112" customFormat="1">
      <c r="F3" s="649"/>
      <c r="G3" s="650"/>
    </row>
    <row r="4" spans="1:7" s="112" customFormat="1" ht="20.25">
      <c r="B4" s="150"/>
      <c r="C4" s="150"/>
      <c r="D4" s="150"/>
      <c r="E4" s="2"/>
      <c r="F4" s="2"/>
      <c r="G4" s="2"/>
    </row>
    <row r="5" spans="1:7" ht="16.5">
      <c r="B5" s="162" t="s">
        <v>166</v>
      </c>
      <c r="C5" s="162"/>
      <c r="D5" s="215" t="s">
        <v>1010</v>
      </c>
      <c r="E5" s="2"/>
      <c r="F5" s="2"/>
      <c r="G5" s="2"/>
    </row>
    <row r="6" spans="1:7" ht="16.5">
      <c r="B6" s="74">
        <v>1</v>
      </c>
      <c r="C6" s="42" t="s">
        <v>223</v>
      </c>
      <c r="D6" s="31">
        <v>60478.836428931201</v>
      </c>
      <c r="E6" s="2"/>
      <c r="F6" s="2"/>
      <c r="G6" s="2"/>
    </row>
    <row r="7" spans="1:7" ht="16.5">
      <c r="B7" s="74">
        <v>2</v>
      </c>
      <c r="C7" s="42" t="s">
        <v>513</v>
      </c>
      <c r="D7" s="149">
        <v>2.9188415401376101E-5</v>
      </c>
      <c r="E7" s="2"/>
      <c r="F7" s="2"/>
      <c r="G7" s="2"/>
    </row>
    <row r="8" spans="1:7" ht="16.5">
      <c r="B8" s="74">
        <v>3</v>
      </c>
      <c r="C8" s="211" t="s">
        <v>514</v>
      </c>
      <c r="D8" s="212">
        <v>1.7652814006795214</v>
      </c>
      <c r="E8" s="2"/>
      <c r="F8" s="2"/>
      <c r="G8" s="2"/>
    </row>
    <row r="9" spans="1:7" ht="16.5">
      <c r="A9" s="148"/>
      <c r="B9" s="148"/>
      <c r="C9" s="2"/>
      <c r="D9" s="2"/>
      <c r="E9" s="2"/>
      <c r="F9" s="2"/>
      <c r="G9" s="2"/>
    </row>
    <row r="10" spans="1:7" ht="16.5">
      <c r="C10" s="11"/>
      <c r="D10" s="2"/>
      <c r="E10" s="2"/>
      <c r="F10" s="2"/>
      <c r="G10" s="2"/>
    </row>
    <row r="11" spans="1:7">
      <c r="C11" s="144"/>
      <c r="D11" s="144"/>
      <c r="E11" s="144"/>
    </row>
  </sheetData>
  <mergeCells count="1">
    <mergeCell ref="F2:G3"/>
  </mergeCells>
  <hyperlinks>
    <hyperlink ref="F2:G3" location="Index!A1" display="Return to Index" xr:uid="{28E1EE42-0BDE-4936-B43E-BCFD0779ED2A}"/>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A3FC1-0472-4D5B-884C-64C129F24D97}">
  <dimension ref="A1:U33"/>
  <sheetViews>
    <sheetView zoomScale="90" zoomScaleNormal="90" workbookViewId="0"/>
  </sheetViews>
  <sheetFormatPr defaultRowHeight="15"/>
  <cols>
    <col min="1" max="1" width="9.140625" style="112"/>
    <col min="2" max="2" width="9.28515625" style="112" customWidth="1"/>
    <col min="3" max="3" width="35.7109375" style="112" customWidth="1"/>
    <col min="4" max="15" width="15.7109375" style="112" customWidth="1"/>
    <col min="16" max="18" width="15.7109375" customWidth="1"/>
  </cols>
  <sheetData>
    <row r="1" spans="2:21" s="112" customFormat="1" ht="16.5" customHeight="1"/>
    <row r="2" spans="2:21" ht="19.5" customHeight="1">
      <c r="B2" s="125" t="s">
        <v>515</v>
      </c>
      <c r="C2" s="131"/>
      <c r="D2" s="131"/>
      <c r="E2" s="131"/>
      <c r="F2" s="131"/>
      <c r="G2" s="131"/>
      <c r="H2" s="131"/>
      <c r="I2" s="131"/>
      <c r="J2" s="131"/>
      <c r="K2" s="131"/>
      <c r="L2" s="107"/>
      <c r="M2" s="107"/>
      <c r="N2" s="107"/>
      <c r="O2" s="107"/>
      <c r="P2" s="108"/>
      <c r="Q2" s="108"/>
      <c r="R2" s="108"/>
      <c r="T2" s="647" t="s">
        <v>181</v>
      </c>
      <c r="U2" s="648"/>
    </row>
    <row r="3" spans="2:21" ht="16.5" customHeight="1">
      <c r="B3" s="109"/>
      <c r="C3" s="109"/>
      <c r="D3" s="109"/>
      <c r="E3" s="109"/>
      <c r="F3" s="109"/>
      <c r="G3" s="109"/>
      <c r="H3" s="109"/>
      <c r="I3" s="109"/>
      <c r="J3" s="109"/>
      <c r="K3" s="109"/>
      <c r="L3" s="109"/>
      <c r="M3" s="109"/>
      <c r="N3" s="109"/>
      <c r="O3" s="109"/>
      <c r="P3" s="109"/>
      <c r="Q3" s="109"/>
      <c r="R3" s="109"/>
      <c r="T3" s="649"/>
      <c r="U3" s="650"/>
    </row>
    <row r="4" spans="2:21" ht="16.5">
      <c r="B4" s="123"/>
      <c r="C4" s="124"/>
      <c r="D4" s="124"/>
      <c r="E4" s="124"/>
      <c r="F4" s="124"/>
      <c r="G4" s="124"/>
      <c r="H4" s="124"/>
      <c r="I4" s="124"/>
      <c r="J4" s="124"/>
      <c r="K4" s="124"/>
      <c r="L4" s="124"/>
      <c r="M4" s="124"/>
      <c r="N4" s="124"/>
      <c r="O4" s="124"/>
      <c r="P4" s="124"/>
      <c r="Q4" s="124"/>
      <c r="R4" s="124"/>
    </row>
    <row r="5" spans="2:21" ht="48.75" customHeight="1">
      <c r="B5" s="128"/>
      <c r="C5" s="128"/>
      <c r="D5" s="661" t="s">
        <v>198</v>
      </c>
      <c r="E5" s="690"/>
      <c r="F5" s="690"/>
      <c r="G5" s="690"/>
      <c r="H5" s="690"/>
      <c r="I5" s="662"/>
      <c r="J5" s="661" t="s">
        <v>188</v>
      </c>
      <c r="K5" s="690"/>
      <c r="L5" s="690"/>
      <c r="M5" s="690"/>
      <c r="N5" s="690"/>
      <c r="O5" s="662"/>
      <c r="P5" s="665" t="s">
        <v>199</v>
      </c>
      <c r="Q5" s="661" t="s">
        <v>91</v>
      </c>
      <c r="R5" s="694"/>
    </row>
    <row r="6" spans="2:21" ht="66" customHeight="1">
      <c r="B6" s="128"/>
      <c r="C6" s="128"/>
      <c r="D6" s="663" t="s">
        <v>196</v>
      </c>
      <c r="E6" s="664"/>
      <c r="F6" s="665"/>
      <c r="G6" s="663" t="s">
        <v>197</v>
      </c>
      <c r="H6" s="664"/>
      <c r="I6" s="665"/>
      <c r="J6" s="663" t="s">
        <v>200</v>
      </c>
      <c r="K6" s="664"/>
      <c r="L6" s="665"/>
      <c r="M6" s="663" t="s">
        <v>201</v>
      </c>
      <c r="N6" s="664"/>
      <c r="O6" s="665"/>
      <c r="P6" s="693"/>
      <c r="Q6" s="691" t="s">
        <v>202</v>
      </c>
      <c r="R6" s="691" t="s">
        <v>90</v>
      </c>
    </row>
    <row r="7" spans="2:21" ht="33">
      <c r="B7" s="124" t="s">
        <v>970</v>
      </c>
      <c r="C7" s="128"/>
      <c r="D7" s="130"/>
      <c r="E7" s="126" t="s">
        <v>203</v>
      </c>
      <c r="F7" s="126" t="s">
        <v>204</v>
      </c>
      <c r="G7" s="130"/>
      <c r="H7" s="126" t="s">
        <v>204</v>
      </c>
      <c r="I7" s="126" t="s">
        <v>205</v>
      </c>
      <c r="J7" s="127"/>
      <c r="K7" s="126" t="s">
        <v>203</v>
      </c>
      <c r="L7" s="126" t="s">
        <v>204</v>
      </c>
      <c r="M7" s="127"/>
      <c r="N7" s="126" t="s">
        <v>204</v>
      </c>
      <c r="O7" s="126" t="s">
        <v>205</v>
      </c>
      <c r="P7" s="693"/>
      <c r="Q7" s="692"/>
      <c r="R7" s="692"/>
    </row>
    <row r="8" spans="2:21" ht="33" customHeight="1">
      <c r="B8" s="140" t="s">
        <v>516</v>
      </c>
      <c r="C8" s="138" t="s">
        <v>517</v>
      </c>
      <c r="D8" s="167">
        <v>2040.1705511</v>
      </c>
      <c r="E8" s="167">
        <v>2040.1705511</v>
      </c>
      <c r="F8" s="167">
        <v>0</v>
      </c>
      <c r="G8" s="167">
        <v>0</v>
      </c>
      <c r="H8" s="167">
        <v>0</v>
      </c>
      <c r="I8" s="167">
        <v>0</v>
      </c>
      <c r="J8" s="167">
        <v>-0.16736910999999999</v>
      </c>
      <c r="K8" s="167">
        <v>-0.16736910999999999</v>
      </c>
      <c r="L8" s="167">
        <v>0</v>
      </c>
      <c r="M8" s="167">
        <v>0</v>
      </c>
      <c r="N8" s="167">
        <v>0</v>
      </c>
      <c r="O8" s="167">
        <v>0</v>
      </c>
      <c r="P8" s="167"/>
      <c r="Q8" s="167">
        <v>0</v>
      </c>
      <c r="R8" s="170">
        <v>0</v>
      </c>
    </row>
    <row r="9" spans="2:21" s="112" customFormat="1" ht="16.5" customHeight="1">
      <c r="B9" s="140" t="s">
        <v>148</v>
      </c>
      <c r="C9" s="138" t="s">
        <v>87</v>
      </c>
      <c r="D9" s="167">
        <v>63950.838350300008</v>
      </c>
      <c r="E9" s="167">
        <v>59211.43441401</v>
      </c>
      <c r="F9" s="167">
        <v>4739.4039362900003</v>
      </c>
      <c r="G9" s="167">
        <v>1818.2009240699999</v>
      </c>
      <c r="H9" s="167">
        <v>0</v>
      </c>
      <c r="I9" s="167">
        <v>1818.2009240699999</v>
      </c>
      <c r="J9" s="167">
        <v>-442.86997973999996</v>
      </c>
      <c r="K9" s="167">
        <v>-133.96391094000001</v>
      </c>
      <c r="L9" s="167">
        <v>-308.90606880000001</v>
      </c>
      <c r="M9" s="167">
        <v>-1078.0332729000002</v>
      </c>
      <c r="N9" s="167">
        <v>0</v>
      </c>
      <c r="O9" s="167">
        <v>-1078.0332729000002</v>
      </c>
      <c r="P9" s="167">
        <v>0</v>
      </c>
      <c r="Q9" s="167">
        <v>25584.926136989998</v>
      </c>
      <c r="R9" s="170">
        <v>785.16136814000004</v>
      </c>
    </row>
    <row r="10" spans="2:21" ht="16.5" customHeight="1">
      <c r="B10" s="139" t="s">
        <v>149</v>
      </c>
      <c r="C10" s="129" t="s">
        <v>206</v>
      </c>
      <c r="D10" s="168">
        <v>0</v>
      </c>
      <c r="E10" s="168">
        <v>0</v>
      </c>
      <c r="F10" s="168">
        <v>0</v>
      </c>
      <c r="G10" s="168">
        <v>0</v>
      </c>
      <c r="H10" s="168">
        <v>0</v>
      </c>
      <c r="I10" s="168">
        <v>0</v>
      </c>
      <c r="J10" s="168">
        <v>0</v>
      </c>
      <c r="K10" s="168">
        <v>0</v>
      </c>
      <c r="L10" s="168">
        <v>0</v>
      </c>
      <c r="M10" s="168">
        <v>0</v>
      </c>
      <c r="N10" s="168">
        <v>0</v>
      </c>
      <c r="O10" s="168">
        <v>0</v>
      </c>
      <c r="P10" s="168">
        <v>0</v>
      </c>
      <c r="Q10" s="168">
        <v>0</v>
      </c>
      <c r="R10" s="171">
        <v>0</v>
      </c>
    </row>
    <row r="11" spans="2:21" ht="16.5" customHeight="1">
      <c r="B11" s="139" t="s">
        <v>150</v>
      </c>
      <c r="C11" s="129" t="s">
        <v>207</v>
      </c>
      <c r="D11" s="168">
        <v>1273.44115093</v>
      </c>
      <c r="E11" s="168">
        <v>1273.44115093</v>
      </c>
      <c r="F11" s="168">
        <v>0</v>
      </c>
      <c r="G11" s="168">
        <v>0</v>
      </c>
      <c r="H11" s="168">
        <v>0</v>
      </c>
      <c r="I11" s="168">
        <v>0</v>
      </c>
      <c r="J11" s="168">
        <v>0</v>
      </c>
      <c r="K11" s="168">
        <v>0</v>
      </c>
      <c r="L11" s="168">
        <v>0</v>
      </c>
      <c r="M11" s="168">
        <v>0</v>
      </c>
      <c r="N11" s="168">
        <v>0</v>
      </c>
      <c r="O11" s="168">
        <v>0</v>
      </c>
      <c r="P11" s="168">
        <v>0</v>
      </c>
      <c r="Q11" s="168">
        <v>6.0705574000000002</v>
      </c>
      <c r="R11" s="171">
        <v>0</v>
      </c>
    </row>
    <row r="12" spans="2:21" ht="16.5" customHeight="1">
      <c r="B12" s="139" t="s">
        <v>151</v>
      </c>
      <c r="C12" s="129" t="s">
        <v>208</v>
      </c>
      <c r="D12" s="168">
        <v>2300.98453453</v>
      </c>
      <c r="E12" s="168">
        <v>2300.98453453</v>
      </c>
      <c r="F12" s="168">
        <v>0</v>
      </c>
      <c r="G12" s="168">
        <v>0</v>
      </c>
      <c r="H12" s="168">
        <v>0</v>
      </c>
      <c r="I12" s="168">
        <v>0</v>
      </c>
      <c r="J12" s="168">
        <v>-0.78273007999999999</v>
      </c>
      <c r="K12" s="168">
        <v>-0.78273007999999999</v>
      </c>
      <c r="L12" s="168">
        <v>0</v>
      </c>
      <c r="M12" s="168">
        <v>0</v>
      </c>
      <c r="N12" s="168">
        <v>0</v>
      </c>
      <c r="O12" s="168">
        <v>0</v>
      </c>
      <c r="P12" s="168">
        <v>0</v>
      </c>
      <c r="Q12" s="168">
        <v>7.8068334100000003</v>
      </c>
      <c r="R12" s="171">
        <v>0</v>
      </c>
    </row>
    <row r="13" spans="2:21" ht="16.5" customHeight="1">
      <c r="B13" s="139" t="s">
        <v>152</v>
      </c>
      <c r="C13" s="129" t="s">
        <v>209</v>
      </c>
      <c r="D13" s="168">
        <v>15475.42989587</v>
      </c>
      <c r="E13" s="168">
        <v>15179.916195129999</v>
      </c>
      <c r="F13" s="168">
        <v>295.51370073999999</v>
      </c>
      <c r="G13" s="168">
        <v>236.75157065000002</v>
      </c>
      <c r="H13" s="168">
        <v>0</v>
      </c>
      <c r="I13" s="168">
        <v>236.75157065000002</v>
      </c>
      <c r="J13" s="168">
        <v>-17.750447449999999</v>
      </c>
      <c r="K13" s="168">
        <v>-8.2767779800000003</v>
      </c>
      <c r="L13" s="168">
        <v>-9.4736694700000008</v>
      </c>
      <c r="M13" s="168">
        <v>-106.05777476999999</v>
      </c>
      <c r="N13" s="168">
        <v>0</v>
      </c>
      <c r="O13" s="168">
        <v>-106.05777476999999</v>
      </c>
      <c r="P13" s="168">
        <v>0</v>
      </c>
      <c r="Q13" s="168">
        <v>992.53466161999995</v>
      </c>
      <c r="R13" s="171">
        <v>110.08423990999999</v>
      </c>
    </row>
    <row r="14" spans="2:21" ht="16.5" customHeight="1">
      <c r="B14" s="139" t="s">
        <v>153</v>
      </c>
      <c r="C14" s="129" t="s">
        <v>210</v>
      </c>
      <c r="D14" s="168">
        <v>21357.663131880003</v>
      </c>
      <c r="E14" s="168">
        <v>19214.493836220001</v>
      </c>
      <c r="F14" s="168">
        <v>2143.16929566</v>
      </c>
      <c r="G14" s="168">
        <v>765.03169889999992</v>
      </c>
      <c r="H14" s="168">
        <v>0</v>
      </c>
      <c r="I14" s="168">
        <v>765.03169889999992</v>
      </c>
      <c r="J14" s="168">
        <v>-228.31106112000001</v>
      </c>
      <c r="K14" s="168">
        <v>-60.872214490000005</v>
      </c>
      <c r="L14" s="168">
        <v>-167.43884663</v>
      </c>
      <c r="M14" s="168">
        <v>-569.7926641900001</v>
      </c>
      <c r="N14" s="168">
        <v>0</v>
      </c>
      <c r="O14" s="168">
        <v>-569.7926641900001</v>
      </c>
      <c r="P14" s="168">
        <v>0</v>
      </c>
      <c r="Q14" s="168">
        <v>11549.71896475</v>
      </c>
      <c r="R14" s="171">
        <v>343.15903957</v>
      </c>
    </row>
    <row r="15" spans="2:21" ht="16.5" customHeight="1">
      <c r="B15" s="139" t="s">
        <v>154</v>
      </c>
      <c r="C15" s="213" t="s">
        <v>240</v>
      </c>
      <c r="D15" s="168">
        <v>20320.546804970003</v>
      </c>
      <c r="E15" s="168">
        <v>18192.711464099997</v>
      </c>
      <c r="F15" s="168">
        <v>2127.83534087</v>
      </c>
      <c r="G15" s="168">
        <v>765.03169889999992</v>
      </c>
      <c r="H15" s="168">
        <v>0</v>
      </c>
      <c r="I15" s="168">
        <v>765.03169889999992</v>
      </c>
      <c r="J15" s="168">
        <v>-226.02507211000002</v>
      </c>
      <c r="K15" s="168">
        <v>-58.951517609999996</v>
      </c>
      <c r="L15" s="168">
        <v>-167.0735545</v>
      </c>
      <c r="M15" s="168">
        <v>-569.7926641900001</v>
      </c>
      <c r="N15" s="168">
        <v>0</v>
      </c>
      <c r="O15" s="168">
        <v>-569.7926641900001</v>
      </c>
      <c r="P15" s="168">
        <v>0</v>
      </c>
      <c r="Q15" s="168">
        <v>7163.1814055499999</v>
      </c>
      <c r="R15" s="171">
        <v>332.05910282999997</v>
      </c>
    </row>
    <row r="16" spans="2:21" ht="16.5" customHeight="1">
      <c r="B16" s="139" t="s">
        <v>155</v>
      </c>
      <c r="C16" s="129" t="s">
        <v>211</v>
      </c>
      <c r="D16" s="168">
        <v>23543.31963709</v>
      </c>
      <c r="E16" s="168">
        <v>21242.598697199999</v>
      </c>
      <c r="F16" s="168">
        <v>2300.72093989</v>
      </c>
      <c r="G16" s="168">
        <v>816.41765451999993</v>
      </c>
      <c r="H16" s="168">
        <v>0</v>
      </c>
      <c r="I16" s="168">
        <v>816.41765451999993</v>
      </c>
      <c r="J16" s="168">
        <v>-196.02574109</v>
      </c>
      <c r="K16" s="168">
        <v>-64.032188390000002</v>
      </c>
      <c r="L16" s="168">
        <v>-131.99355270000001</v>
      </c>
      <c r="M16" s="168">
        <v>-402.18283394000002</v>
      </c>
      <c r="N16" s="168">
        <v>0</v>
      </c>
      <c r="O16" s="168">
        <v>-402.18283394000002</v>
      </c>
      <c r="P16" s="168">
        <v>0</v>
      </c>
      <c r="Q16" s="168">
        <v>13028.79511981</v>
      </c>
      <c r="R16" s="171">
        <v>331.91808866000002</v>
      </c>
    </row>
    <row r="17" spans="2:18" ht="16.5" customHeight="1">
      <c r="B17" s="140" t="s">
        <v>156</v>
      </c>
      <c r="C17" s="138" t="s">
        <v>229</v>
      </c>
      <c r="D17" s="167">
        <v>241.93870199</v>
      </c>
      <c r="E17" s="167">
        <v>0</v>
      </c>
      <c r="F17" s="167">
        <v>0</v>
      </c>
      <c r="G17" s="167">
        <v>0</v>
      </c>
      <c r="H17" s="167">
        <v>0</v>
      </c>
      <c r="I17" s="167">
        <v>0</v>
      </c>
      <c r="J17" s="167">
        <v>0</v>
      </c>
      <c r="K17" s="167">
        <v>0</v>
      </c>
      <c r="L17" s="167">
        <v>0</v>
      </c>
      <c r="M17" s="167">
        <v>0</v>
      </c>
      <c r="N17" s="167">
        <v>0</v>
      </c>
      <c r="O17" s="167">
        <v>0</v>
      </c>
      <c r="P17" s="167">
        <v>0</v>
      </c>
      <c r="Q17" s="167">
        <v>0</v>
      </c>
      <c r="R17" s="170">
        <v>0</v>
      </c>
    </row>
    <row r="18" spans="2:18" s="112" customFormat="1" ht="16.5" customHeight="1">
      <c r="B18" s="139" t="s">
        <v>157</v>
      </c>
      <c r="C18" s="129" t="s">
        <v>206</v>
      </c>
      <c r="D18" s="168">
        <v>0</v>
      </c>
      <c r="E18" s="168">
        <v>0</v>
      </c>
      <c r="F18" s="168">
        <v>0</v>
      </c>
      <c r="G18" s="168">
        <v>0</v>
      </c>
      <c r="H18" s="168">
        <v>0</v>
      </c>
      <c r="I18" s="168">
        <v>0</v>
      </c>
      <c r="J18" s="168">
        <v>0</v>
      </c>
      <c r="K18" s="168">
        <v>0</v>
      </c>
      <c r="L18" s="168">
        <v>0</v>
      </c>
      <c r="M18" s="168">
        <v>0</v>
      </c>
      <c r="N18" s="168">
        <v>0</v>
      </c>
      <c r="O18" s="168">
        <v>0</v>
      </c>
      <c r="P18" s="168">
        <v>0</v>
      </c>
      <c r="Q18" s="168">
        <v>0</v>
      </c>
      <c r="R18" s="171">
        <v>0</v>
      </c>
    </row>
    <row r="19" spans="2:18" ht="16.5" customHeight="1">
      <c r="B19" s="139" t="s">
        <v>158</v>
      </c>
      <c r="C19" s="129" t="s">
        <v>207</v>
      </c>
      <c r="D19" s="168">
        <v>0</v>
      </c>
      <c r="E19" s="168">
        <v>0</v>
      </c>
      <c r="F19" s="168">
        <v>0</v>
      </c>
      <c r="G19" s="168">
        <v>0</v>
      </c>
      <c r="H19" s="168">
        <v>0</v>
      </c>
      <c r="I19" s="168">
        <v>0</v>
      </c>
      <c r="J19" s="168">
        <v>0</v>
      </c>
      <c r="K19" s="168">
        <v>0</v>
      </c>
      <c r="L19" s="168">
        <v>0</v>
      </c>
      <c r="M19" s="168">
        <v>0</v>
      </c>
      <c r="N19" s="168">
        <v>0</v>
      </c>
      <c r="O19" s="168">
        <v>0</v>
      </c>
      <c r="P19" s="168">
        <v>0</v>
      </c>
      <c r="Q19" s="168">
        <v>0</v>
      </c>
      <c r="R19" s="171">
        <v>0</v>
      </c>
    </row>
    <row r="20" spans="2:18" ht="16.5" customHeight="1">
      <c r="B20" s="139" t="s">
        <v>159</v>
      </c>
      <c r="C20" s="129" t="s">
        <v>208</v>
      </c>
      <c r="D20" s="168">
        <v>17.886761760000002</v>
      </c>
      <c r="E20" s="168">
        <v>0</v>
      </c>
      <c r="F20" s="168">
        <v>0</v>
      </c>
      <c r="G20" s="168">
        <v>0</v>
      </c>
      <c r="H20" s="168">
        <v>0</v>
      </c>
      <c r="I20" s="168">
        <v>0</v>
      </c>
      <c r="J20" s="168">
        <v>0</v>
      </c>
      <c r="K20" s="168">
        <v>0</v>
      </c>
      <c r="L20" s="168">
        <v>0</v>
      </c>
      <c r="M20" s="168">
        <v>0</v>
      </c>
      <c r="N20" s="168">
        <v>0</v>
      </c>
      <c r="O20" s="168">
        <v>0</v>
      </c>
      <c r="P20" s="168">
        <v>0</v>
      </c>
      <c r="Q20" s="168">
        <v>0</v>
      </c>
      <c r="R20" s="171">
        <v>0</v>
      </c>
    </row>
    <row r="21" spans="2:18" ht="16.5" customHeight="1">
      <c r="B21" s="139" t="s">
        <v>230</v>
      </c>
      <c r="C21" s="129" t="s">
        <v>209</v>
      </c>
      <c r="D21" s="168">
        <v>0</v>
      </c>
      <c r="E21" s="168">
        <v>0</v>
      </c>
      <c r="F21" s="168">
        <v>0</v>
      </c>
      <c r="G21" s="168">
        <v>0</v>
      </c>
      <c r="H21" s="168">
        <v>0</v>
      </c>
      <c r="I21" s="168">
        <v>0</v>
      </c>
      <c r="J21" s="168">
        <v>0</v>
      </c>
      <c r="K21" s="168">
        <v>0</v>
      </c>
      <c r="L21" s="168">
        <v>0</v>
      </c>
      <c r="M21" s="168">
        <v>0</v>
      </c>
      <c r="N21" s="168">
        <v>0</v>
      </c>
      <c r="O21" s="168">
        <v>0</v>
      </c>
      <c r="P21" s="168">
        <v>0</v>
      </c>
      <c r="Q21" s="168">
        <v>0</v>
      </c>
      <c r="R21" s="171">
        <v>0</v>
      </c>
    </row>
    <row r="22" spans="2:18" ht="16.5" customHeight="1">
      <c r="B22" s="139" t="s">
        <v>231</v>
      </c>
      <c r="C22" s="129" t="s">
        <v>210</v>
      </c>
      <c r="D22" s="168">
        <v>224.05194022999999</v>
      </c>
      <c r="E22" s="168">
        <v>0</v>
      </c>
      <c r="F22" s="168">
        <v>0</v>
      </c>
      <c r="G22" s="168">
        <v>0</v>
      </c>
      <c r="H22" s="168">
        <v>0</v>
      </c>
      <c r="I22" s="168">
        <v>0</v>
      </c>
      <c r="J22" s="168">
        <v>0</v>
      </c>
      <c r="K22" s="168">
        <v>0</v>
      </c>
      <c r="L22" s="168">
        <v>0</v>
      </c>
      <c r="M22" s="168">
        <v>0</v>
      </c>
      <c r="N22" s="168">
        <v>0</v>
      </c>
      <c r="O22" s="168">
        <v>0</v>
      </c>
      <c r="P22" s="168">
        <v>0</v>
      </c>
      <c r="Q22" s="168">
        <v>0</v>
      </c>
      <c r="R22" s="171">
        <v>0</v>
      </c>
    </row>
    <row r="23" spans="2:18" ht="16.5" customHeight="1">
      <c r="B23" s="140" t="s">
        <v>232</v>
      </c>
      <c r="C23" s="138" t="s">
        <v>518</v>
      </c>
      <c r="D23" s="167">
        <v>44755.65404704</v>
      </c>
      <c r="E23" s="167">
        <v>42616.594729620003</v>
      </c>
      <c r="F23" s="167">
        <v>2139.0593174200003</v>
      </c>
      <c r="G23" s="167">
        <v>220.18850395999999</v>
      </c>
      <c r="H23" s="167">
        <v>0</v>
      </c>
      <c r="I23" s="167">
        <v>220.18850395999999</v>
      </c>
      <c r="J23" s="167">
        <v>59.208998700000024</v>
      </c>
      <c r="K23" s="167">
        <v>21.796455980000033</v>
      </c>
      <c r="L23" s="167">
        <v>37.412542719999998</v>
      </c>
      <c r="M23" s="167">
        <v>11.05790277</v>
      </c>
      <c r="N23" s="167">
        <v>0</v>
      </c>
      <c r="O23" s="167">
        <v>11.057902769999997</v>
      </c>
      <c r="P23" s="244"/>
      <c r="Q23" s="167">
        <v>0</v>
      </c>
      <c r="R23" s="170">
        <v>0</v>
      </c>
    </row>
    <row r="24" spans="2:18" ht="16.5" customHeight="1">
      <c r="B24" s="139" t="s">
        <v>233</v>
      </c>
      <c r="C24" s="129" t="s">
        <v>206</v>
      </c>
      <c r="D24" s="168">
        <v>0</v>
      </c>
      <c r="E24" s="168">
        <v>0</v>
      </c>
      <c r="F24" s="168">
        <v>0</v>
      </c>
      <c r="G24" s="168">
        <v>0</v>
      </c>
      <c r="H24" s="168">
        <v>0</v>
      </c>
      <c r="I24" s="168">
        <v>0</v>
      </c>
      <c r="J24" s="168">
        <v>0</v>
      </c>
      <c r="K24" s="168">
        <v>0</v>
      </c>
      <c r="L24" s="168">
        <v>0</v>
      </c>
      <c r="M24" s="168">
        <v>0</v>
      </c>
      <c r="N24" s="168">
        <v>0</v>
      </c>
      <c r="O24" s="168">
        <v>0</v>
      </c>
      <c r="P24" s="244"/>
      <c r="Q24" s="168">
        <v>0</v>
      </c>
      <c r="R24" s="171">
        <v>0</v>
      </c>
    </row>
    <row r="25" spans="2:18" ht="16.5" customHeight="1">
      <c r="B25" s="139" t="s">
        <v>234</v>
      </c>
      <c r="C25" s="129" t="s">
        <v>207</v>
      </c>
      <c r="D25" s="168">
        <v>455.54266627999999</v>
      </c>
      <c r="E25" s="168">
        <v>455.54266627999999</v>
      </c>
      <c r="F25" s="168">
        <v>0</v>
      </c>
      <c r="G25" s="168">
        <v>0</v>
      </c>
      <c r="H25" s="168">
        <v>0</v>
      </c>
      <c r="I25" s="168">
        <v>0</v>
      </c>
      <c r="J25" s="168">
        <v>0</v>
      </c>
      <c r="K25" s="168">
        <v>0</v>
      </c>
      <c r="L25" s="168">
        <v>0</v>
      </c>
      <c r="M25" s="168">
        <v>0</v>
      </c>
      <c r="N25" s="168">
        <v>0</v>
      </c>
      <c r="O25" s="168">
        <v>0</v>
      </c>
      <c r="P25" s="244"/>
      <c r="Q25" s="168">
        <v>0</v>
      </c>
      <c r="R25" s="171">
        <v>0</v>
      </c>
    </row>
    <row r="26" spans="2:18" ht="16.5" customHeight="1">
      <c r="B26" s="139" t="s">
        <v>235</v>
      </c>
      <c r="C26" s="129" t="s">
        <v>208</v>
      </c>
      <c r="D26" s="168">
        <v>2440.7088354100001</v>
      </c>
      <c r="E26" s="168">
        <v>2440.7088354100001</v>
      </c>
      <c r="F26" s="168">
        <v>0</v>
      </c>
      <c r="G26" s="168">
        <v>0</v>
      </c>
      <c r="H26" s="168">
        <v>0</v>
      </c>
      <c r="I26" s="168">
        <v>0</v>
      </c>
      <c r="J26" s="168">
        <v>2.0656200000033299E-2</v>
      </c>
      <c r="K26" s="168">
        <v>2.0656200000033299E-2</v>
      </c>
      <c r="L26" s="168">
        <v>0</v>
      </c>
      <c r="M26" s="168">
        <v>0</v>
      </c>
      <c r="N26" s="168">
        <v>0</v>
      </c>
      <c r="O26" s="168">
        <v>0</v>
      </c>
      <c r="P26" s="244"/>
      <c r="Q26" s="168">
        <v>0</v>
      </c>
      <c r="R26" s="171">
        <v>0</v>
      </c>
    </row>
    <row r="27" spans="2:18" ht="16.5" customHeight="1">
      <c r="B27" s="139" t="s">
        <v>236</v>
      </c>
      <c r="C27" s="129" t="s">
        <v>209</v>
      </c>
      <c r="D27" s="168">
        <v>1541.8454315600002</v>
      </c>
      <c r="E27" s="168">
        <v>1504.2017583900001</v>
      </c>
      <c r="F27" s="168">
        <v>37.64367317</v>
      </c>
      <c r="G27" s="168">
        <v>2.8658184699999998</v>
      </c>
      <c r="H27" s="168">
        <v>0</v>
      </c>
      <c r="I27" s="168">
        <v>2.8658184699999998</v>
      </c>
      <c r="J27" s="168">
        <v>0.57016889999999998</v>
      </c>
      <c r="K27" s="168">
        <v>0.54746074</v>
      </c>
      <c r="L27" s="168">
        <v>2.2708159999999998E-2</v>
      </c>
      <c r="M27" s="168">
        <v>2.830802E-2</v>
      </c>
      <c r="N27" s="168">
        <v>0</v>
      </c>
      <c r="O27" s="168">
        <v>2.830802E-2</v>
      </c>
      <c r="P27" s="244"/>
      <c r="Q27" s="168">
        <v>0</v>
      </c>
      <c r="R27" s="171">
        <v>0</v>
      </c>
    </row>
    <row r="28" spans="2:18" ht="16.5" customHeight="1">
      <c r="B28" s="139" t="s">
        <v>237</v>
      </c>
      <c r="C28" s="129" t="s">
        <v>210</v>
      </c>
      <c r="D28" s="168">
        <v>13311.732261059999</v>
      </c>
      <c r="E28" s="168">
        <v>12365.6126107</v>
      </c>
      <c r="F28" s="168">
        <v>946.11965035999992</v>
      </c>
      <c r="G28" s="168">
        <v>95.840272909999996</v>
      </c>
      <c r="H28" s="168">
        <v>0</v>
      </c>
      <c r="I28" s="168">
        <v>95.840272909999996</v>
      </c>
      <c r="J28" s="168">
        <v>36.847244320000001</v>
      </c>
      <c r="K28" s="168">
        <v>4.9822783199999998</v>
      </c>
      <c r="L28" s="168">
        <v>31.864965999999999</v>
      </c>
      <c r="M28" s="168">
        <v>3.1858434899999999</v>
      </c>
      <c r="N28" s="168">
        <v>0</v>
      </c>
      <c r="O28" s="168">
        <v>3.1858434900000061</v>
      </c>
      <c r="P28" s="244"/>
      <c r="Q28" s="168">
        <v>0</v>
      </c>
      <c r="R28" s="171">
        <v>0</v>
      </c>
    </row>
    <row r="29" spans="2:18" ht="16.5" customHeight="1">
      <c r="B29" s="139" t="s">
        <v>238</v>
      </c>
      <c r="C29" s="129" t="s">
        <v>211</v>
      </c>
      <c r="D29" s="168">
        <v>27005.824852730002</v>
      </c>
      <c r="E29" s="168">
        <v>25850.52885884</v>
      </c>
      <c r="F29" s="168">
        <v>1155.2959938900001</v>
      </c>
      <c r="G29" s="168">
        <v>121.48241257999999</v>
      </c>
      <c r="H29" s="168">
        <v>0</v>
      </c>
      <c r="I29" s="168">
        <v>121.48241257999999</v>
      </c>
      <c r="J29" s="168">
        <v>21.770929279999987</v>
      </c>
      <c r="K29" s="168">
        <v>16.246060719999999</v>
      </c>
      <c r="L29" s="168">
        <v>5.524868559999998</v>
      </c>
      <c r="M29" s="168">
        <v>7.8437512600000003</v>
      </c>
      <c r="N29" s="168">
        <v>0</v>
      </c>
      <c r="O29" s="168">
        <v>7.8437512599999906</v>
      </c>
      <c r="P29" s="244"/>
      <c r="Q29" s="168">
        <v>0</v>
      </c>
      <c r="R29" s="171">
        <v>0</v>
      </c>
    </row>
    <row r="30" spans="2:18" ht="16.5" customHeight="1">
      <c r="B30" s="140" t="s">
        <v>239</v>
      </c>
      <c r="C30" s="138" t="s">
        <v>0</v>
      </c>
      <c r="D30" s="184">
        <v>110988.60165043001</v>
      </c>
      <c r="E30" s="184">
        <v>103868.19969473001</v>
      </c>
      <c r="F30" s="184">
        <v>6878.4632537100006</v>
      </c>
      <c r="G30" s="184">
        <v>2038.3894280299999</v>
      </c>
      <c r="H30" s="184">
        <v>0</v>
      </c>
      <c r="I30" s="184">
        <v>2038.3894280299999</v>
      </c>
      <c r="J30" s="184">
        <v>-383.82835014999989</v>
      </c>
      <c r="K30" s="184">
        <v>-112.33482406999998</v>
      </c>
      <c r="L30" s="184">
        <v>-271.49352608000004</v>
      </c>
      <c r="M30" s="184">
        <v>-1066.9753701300001</v>
      </c>
      <c r="N30" s="184">
        <v>0</v>
      </c>
      <c r="O30" s="184">
        <v>-1066.9753701300001</v>
      </c>
      <c r="P30" s="184">
        <v>0</v>
      </c>
      <c r="Q30" s="184">
        <v>25584.926136989998</v>
      </c>
      <c r="R30" s="186">
        <v>785.16136814000004</v>
      </c>
    </row>
    <row r="32" spans="2:18" ht="19.5">
      <c r="B32" s="173"/>
      <c r="C32" s="173"/>
      <c r="J32" s="172"/>
      <c r="K32" s="172"/>
      <c r="L32" s="172"/>
      <c r="M32" s="172"/>
    </row>
    <row r="33" spans="10:13">
      <c r="J33" s="89"/>
      <c r="M33" s="89"/>
    </row>
  </sheetData>
  <mergeCells count="11">
    <mergeCell ref="T2:U3"/>
    <mergeCell ref="R6:R7"/>
    <mergeCell ref="P5:P7"/>
    <mergeCell ref="Q5:R5"/>
    <mergeCell ref="Q6:Q7"/>
    <mergeCell ref="D5:I5"/>
    <mergeCell ref="J5:O5"/>
    <mergeCell ref="D6:F6"/>
    <mergeCell ref="G6:I6"/>
    <mergeCell ref="J6:L6"/>
    <mergeCell ref="M6:O6"/>
  </mergeCells>
  <hyperlinks>
    <hyperlink ref="T2:U3" location="Index!A1" display="Return to Index" xr:uid="{052D26E3-5DB0-4DFF-BE3C-1F22CBF4613C}"/>
  </hyperlinks>
  <pageMargins left="0.7" right="0.7" top="0.75" bottom="0.75" header="0.3" footer="0.3"/>
  <ignoredErrors>
    <ignoredError sqref="B8:B30"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08FC3-23F1-4415-BA1B-6B8ABA3226E8}">
  <dimension ref="A1:L8"/>
  <sheetViews>
    <sheetView zoomScale="90" zoomScaleNormal="90" workbookViewId="0"/>
  </sheetViews>
  <sheetFormatPr defaultRowHeight="15"/>
  <cols>
    <col min="2" max="2" width="9.140625" customWidth="1"/>
    <col min="3" max="3" width="55" customWidth="1"/>
    <col min="4" max="9" width="18.5703125" customWidth="1"/>
  </cols>
  <sheetData>
    <row r="1" spans="1:12" s="112" customFormat="1" ht="16.5" customHeight="1"/>
    <row r="2" spans="1:12" ht="18.75">
      <c r="A2" s="112"/>
      <c r="B2" s="147" t="s">
        <v>519</v>
      </c>
      <c r="C2" s="2"/>
      <c r="D2" s="2"/>
      <c r="E2" s="2"/>
      <c r="F2" s="2"/>
      <c r="G2" s="2"/>
      <c r="H2" s="2"/>
      <c r="I2" s="2"/>
      <c r="K2" s="647" t="s">
        <v>181</v>
      </c>
      <c r="L2" s="648"/>
    </row>
    <row r="3" spans="1:12" ht="16.5">
      <c r="A3" s="112"/>
      <c r="B3" s="143"/>
      <c r="C3" s="2"/>
      <c r="D3" s="2"/>
      <c r="E3" s="2"/>
      <c r="F3" s="2"/>
      <c r="G3" s="2"/>
      <c r="H3" s="2"/>
      <c r="I3" s="2"/>
      <c r="K3" s="649"/>
      <c r="L3" s="650"/>
    </row>
    <row r="4" spans="1:12" ht="33" customHeight="1">
      <c r="A4" s="112"/>
      <c r="B4" s="118"/>
      <c r="C4" s="118"/>
      <c r="D4" s="673" t="s">
        <v>217</v>
      </c>
      <c r="E4" s="673"/>
      <c r="F4" s="673"/>
      <c r="G4" s="673"/>
      <c r="H4" s="673"/>
      <c r="I4" s="673"/>
    </row>
    <row r="5" spans="1:12" ht="33">
      <c r="A5" s="112"/>
      <c r="B5" s="695" t="s">
        <v>1011</v>
      </c>
      <c r="C5" s="695"/>
      <c r="D5" s="153" t="s">
        <v>218</v>
      </c>
      <c r="E5" s="153" t="s">
        <v>219</v>
      </c>
      <c r="F5" s="153" t="s">
        <v>220</v>
      </c>
      <c r="G5" s="153" t="s">
        <v>221</v>
      </c>
      <c r="H5" s="153" t="s">
        <v>222</v>
      </c>
      <c r="I5" s="153" t="s">
        <v>0</v>
      </c>
    </row>
    <row r="6" spans="1:12" ht="16.5" customHeight="1">
      <c r="A6" s="112"/>
      <c r="B6" s="145">
        <v>1</v>
      </c>
      <c r="C6" s="154" t="s">
        <v>87</v>
      </c>
      <c r="D6" s="322">
        <v>1998.9840784700102</v>
      </c>
      <c r="E6" s="322">
        <v>34902.368535640016</v>
      </c>
      <c r="F6" s="322">
        <v>9074.2833278600046</v>
      </c>
      <c r="G6" s="322">
        <v>18272.505653910019</v>
      </c>
      <c r="H6" s="322"/>
      <c r="I6" s="323">
        <v>64248.14159588005</v>
      </c>
    </row>
    <row r="7" spans="1:12" ht="16.5" customHeight="1">
      <c r="A7" s="112"/>
      <c r="B7" s="145">
        <v>2</v>
      </c>
      <c r="C7" s="154" t="s">
        <v>229</v>
      </c>
      <c r="D7" s="322">
        <v>17.886760959999997</v>
      </c>
      <c r="E7" s="322">
        <v>2.0336909800000007</v>
      </c>
      <c r="F7" s="322">
        <v>0</v>
      </c>
      <c r="G7" s="322">
        <v>222.01825005000006</v>
      </c>
      <c r="H7" s="322"/>
      <c r="I7" s="323">
        <v>241.93870199000006</v>
      </c>
    </row>
    <row r="8" spans="1:12" ht="16.5" customHeight="1">
      <c r="A8" s="112"/>
      <c r="B8" s="156">
        <v>3</v>
      </c>
      <c r="C8" s="155" t="s">
        <v>0</v>
      </c>
      <c r="D8" s="27">
        <v>2016.8708394300102</v>
      </c>
      <c r="E8" s="27">
        <v>34904.402226620019</v>
      </c>
      <c r="F8" s="27">
        <v>9074.2833278600046</v>
      </c>
      <c r="G8" s="27">
        <v>18494.52390396002</v>
      </c>
      <c r="H8" s="27">
        <v>0</v>
      </c>
      <c r="I8" s="27">
        <v>64490.080297870052</v>
      </c>
    </row>
  </sheetData>
  <mergeCells count="3">
    <mergeCell ref="D4:I4"/>
    <mergeCell ref="B5:C5"/>
    <mergeCell ref="K2:L3"/>
  </mergeCells>
  <hyperlinks>
    <hyperlink ref="K2:L3" location="Index!A1" display="Return to Index" xr:uid="{6E7A4036-B275-4660-9484-22A1D3567098}"/>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A9F08-71B4-4F50-9A74-56442B5E118B}">
  <dimension ref="A1:K13"/>
  <sheetViews>
    <sheetView zoomScale="90" zoomScaleNormal="90" workbookViewId="0"/>
  </sheetViews>
  <sheetFormatPr defaultRowHeight="15"/>
  <cols>
    <col min="2" max="2" width="9.140625" style="65" customWidth="1"/>
    <col min="3" max="3" width="95.42578125" customWidth="1"/>
    <col min="4" max="4" width="18.5703125" customWidth="1"/>
    <col min="6" max="6" width="11.85546875" customWidth="1"/>
  </cols>
  <sheetData>
    <row r="1" spans="1:11" s="44" customFormat="1" ht="16.5" customHeight="1">
      <c r="A1" s="161"/>
      <c r="B1" s="65"/>
    </row>
    <row r="2" spans="1:11" ht="19.5">
      <c r="B2" s="95" t="s">
        <v>520</v>
      </c>
      <c r="C2" s="91"/>
      <c r="D2" s="96"/>
      <c r="F2" s="647" t="s">
        <v>181</v>
      </c>
      <c r="G2" s="648"/>
    </row>
    <row r="3" spans="1:11" ht="16.5" customHeight="1">
      <c r="F3" s="649"/>
      <c r="G3" s="650"/>
    </row>
    <row r="4" spans="1:11" s="112" customFormat="1" ht="16.5" customHeight="1">
      <c r="B4" s="204"/>
      <c r="C4" s="41"/>
      <c r="D4" s="41"/>
      <c r="F4" s="203"/>
      <c r="G4" s="203"/>
    </row>
    <row r="5" spans="1:11" ht="33">
      <c r="B5" s="63" t="s">
        <v>970</v>
      </c>
      <c r="C5" s="30"/>
      <c r="D5" s="38" t="s">
        <v>522</v>
      </c>
      <c r="E5" s="166"/>
      <c r="F5" s="98"/>
      <c r="G5" s="98"/>
    </row>
    <row r="6" spans="1:11" ht="16.5" customHeight="1">
      <c r="B6" s="76" t="s">
        <v>148</v>
      </c>
      <c r="C6" s="9" t="s">
        <v>523</v>
      </c>
      <c r="D6" s="85">
        <v>1873</v>
      </c>
      <c r="E6" s="166"/>
      <c r="F6" s="182"/>
      <c r="G6" s="191"/>
      <c r="H6" s="191"/>
      <c r="I6" s="191"/>
      <c r="J6" s="191"/>
      <c r="K6" s="191"/>
    </row>
    <row r="7" spans="1:11" ht="16.5" customHeight="1">
      <c r="B7" s="75" t="s">
        <v>149</v>
      </c>
      <c r="C7" s="10" t="s">
        <v>524</v>
      </c>
      <c r="D7" s="73">
        <v>764.48965453999995</v>
      </c>
      <c r="E7" s="166"/>
      <c r="F7" s="73"/>
      <c r="G7" s="183"/>
    </row>
    <row r="8" spans="1:11" ht="16.5">
      <c r="B8" s="75" t="s">
        <v>150</v>
      </c>
      <c r="C8" s="11" t="s">
        <v>525</v>
      </c>
      <c r="D8" s="73">
        <v>818.53662932000009</v>
      </c>
      <c r="E8" s="166"/>
      <c r="F8" s="73"/>
      <c r="G8" s="183"/>
    </row>
    <row r="9" spans="1:11" ht="16.5">
      <c r="B9" s="75" t="s">
        <v>151</v>
      </c>
      <c r="C9" s="267" t="s">
        <v>526</v>
      </c>
      <c r="D9" s="73">
        <v>64.079684009999994</v>
      </c>
      <c r="E9" s="166"/>
      <c r="F9" s="73"/>
      <c r="G9" s="183"/>
    </row>
    <row r="10" spans="1:11" ht="16.5">
      <c r="B10" s="75" t="s">
        <v>152</v>
      </c>
      <c r="C10" s="267" t="s">
        <v>527</v>
      </c>
      <c r="D10" s="73">
        <v>754.45694531000004</v>
      </c>
      <c r="E10" s="166"/>
      <c r="F10" s="73"/>
      <c r="G10" s="183"/>
    </row>
    <row r="11" spans="1:11" ht="16.5" customHeight="1">
      <c r="B11" s="76" t="s">
        <v>153</v>
      </c>
      <c r="C11" s="9" t="s">
        <v>528</v>
      </c>
      <c r="D11" s="85">
        <v>1818.2009240699999</v>
      </c>
      <c r="E11" s="166"/>
      <c r="F11" s="182"/>
      <c r="G11" s="183"/>
    </row>
    <row r="12" spans="1:11">
      <c r="B12" s="70"/>
      <c r="C12" s="29"/>
      <c r="D12" s="29"/>
      <c r="E12" s="166"/>
      <c r="F12" s="181"/>
      <c r="G12" s="181"/>
    </row>
    <row r="13" spans="1:11">
      <c r="B13" s="70"/>
      <c r="C13" s="29"/>
      <c r="D13" s="29"/>
      <c r="E13" s="166"/>
    </row>
  </sheetData>
  <mergeCells count="1">
    <mergeCell ref="F2:G3"/>
  </mergeCells>
  <hyperlinks>
    <hyperlink ref="F2:G3" location="Index!A1" display="Return to Index" xr:uid="{17EE72B5-0F4E-484F-BF03-4F903306E9C7}"/>
  </hyperlinks>
  <pageMargins left="0.7" right="0.7" top="0.75" bottom="0.75" header="0.3" footer="0.3"/>
  <ignoredErrors>
    <ignoredError sqref="B6:B11"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B0949-9DC8-4BFB-B546-70A11BB0EE7F}">
  <dimension ref="A1:N18"/>
  <sheetViews>
    <sheetView zoomScale="90" zoomScaleNormal="90" workbookViewId="0"/>
  </sheetViews>
  <sheetFormatPr defaultRowHeight="15"/>
  <cols>
    <col min="1" max="1" width="9.140625" style="112"/>
    <col min="2" max="2" width="9.28515625" customWidth="1"/>
    <col min="3" max="3" width="37.7109375" customWidth="1"/>
    <col min="4" max="7" width="18.5703125" style="112" customWidth="1"/>
    <col min="8" max="10" width="18.5703125" customWidth="1"/>
    <col min="11" max="11" width="25.7109375" customWidth="1"/>
  </cols>
  <sheetData>
    <row r="1" spans="2:14" ht="16.5" customHeight="1">
      <c r="H1" s="106"/>
      <c r="I1" s="106"/>
      <c r="J1" s="106"/>
      <c r="K1" s="106"/>
    </row>
    <row r="2" spans="2:14" ht="18.75">
      <c r="B2" s="114" t="s">
        <v>529</v>
      </c>
      <c r="C2" s="114"/>
      <c r="D2" s="114"/>
      <c r="E2" s="114"/>
      <c r="F2" s="114"/>
      <c r="G2" s="114"/>
      <c r="I2" s="113"/>
      <c r="J2" s="113"/>
      <c r="K2" s="113"/>
      <c r="M2" s="647" t="s">
        <v>181</v>
      </c>
      <c r="N2" s="648"/>
    </row>
    <row r="3" spans="2:14" s="104" customFormat="1" ht="16.5" customHeight="1">
      <c r="B3" s="115"/>
      <c r="C3" s="115"/>
      <c r="D3" s="115"/>
      <c r="E3" s="115"/>
      <c r="F3" s="115"/>
      <c r="G3" s="115"/>
      <c r="I3" s="116"/>
      <c r="J3" s="116"/>
      <c r="K3" s="116"/>
      <c r="M3" s="649"/>
      <c r="N3" s="650"/>
    </row>
    <row r="4" spans="2:14" ht="16.5">
      <c r="B4" s="4"/>
      <c r="C4" s="4"/>
      <c r="D4" s="4"/>
      <c r="E4" s="4"/>
      <c r="F4" s="117"/>
      <c r="G4" s="4"/>
      <c r="H4" s="4"/>
      <c r="I4" s="4"/>
      <c r="J4" s="117"/>
      <c r="K4" s="117"/>
    </row>
    <row r="5" spans="2:14" ht="66" customHeight="1">
      <c r="B5" s="1"/>
      <c r="C5" s="1"/>
      <c r="D5" s="678" t="s">
        <v>530</v>
      </c>
      <c r="E5" s="679"/>
      <c r="F5" s="679"/>
      <c r="G5" s="696"/>
      <c r="H5" s="678" t="s">
        <v>188</v>
      </c>
      <c r="I5" s="696"/>
      <c r="J5" s="676" t="s">
        <v>189</v>
      </c>
      <c r="K5" s="683"/>
    </row>
    <row r="6" spans="2:14" ht="49.5" customHeight="1">
      <c r="B6" s="118"/>
      <c r="C6" s="118"/>
      <c r="D6" s="687" t="s">
        <v>190</v>
      </c>
      <c r="E6" s="698" t="s">
        <v>191</v>
      </c>
      <c r="F6" s="698"/>
      <c r="G6" s="698"/>
      <c r="H6" s="687" t="s">
        <v>192</v>
      </c>
      <c r="I6" s="687" t="s">
        <v>193</v>
      </c>
      <c r="J6" s="119"/>
      <c r="K6" s="676" t="s">
        <v>531</v>
      </c>
    </row>
    <row r="7" spans="2:14" ht="49.5" customHeight="1">
      <c r="B7" s="118" t="s">
        <v>970</v>
      </c>
      <c r="C7" s="118"/>
      <c r="D7" s="697"/>
      <c r="E7" s="120"/>
      <c r="F7" s="121" t="s">
        <v>88</v>
      </c>
      <c r="G7" s="121" t="s">
        <v>89</v>
      </c>
      <c r="H7" s="699"/>
      <c r="I7" s="697"/>
      <c r="J7" s="122"/>
      <c r="K7" s="700"/>
    </row>
    <row r="8" spans="2:14" ht="33" customHeight="1">
      <c r="B8" s="240" t="s">
        <v>516</v>
      </c>
      <c r="C8" s="137" t="s">
        <v>517</v>
      </c>
      <c r="D8" s="167">
        <v>0</v>
      </c>
      <c r="E8" s="167">
        <v>0</v>
      </c>
      <c r="F8" s="167">
        <v>0</v>
      </c>
      <c r="G8" s="167">
        <v>0</v>
      </c>
      <c r="H8" s="167">
        <v>0</v>
      </c>
      <c r="I8" s="167">
        <v>0</v>
      </c>
      <c r="J8" s="167">
        <v>0</v>
      </c>
      <c r="K8" s="312">
        <v>0</v>
      </c>
    </row>
    <row r="9" spans="2:14" ht="16.5" customHeight="1">
      <c r="B9" s="240" t="s">
        <v>148</v>
      </c>
      <c r="C9" s="137" t="s">
        <v>87</v>
      </c>
      <c r="D9" s="167">
        <v>2.5274902200000002</v>
      </c>
      <c r="E9" s="167">
        <v>322.53989797999998</v>
      </c>
      <c r="F9" s="167">
        <v>322.53989797999998</v>
      </c>
      <c r="G9" s="167">
        <v>322.53989797999998</v>
      </c>
      <c r="H9" s="167">
        <v>0</v>
      </c>
      <c r="I9" s="167">
        <v>-166.64654869</v>
      </c>
      <c r="J9" s="167">
        <v>107.92239104000001</v>
      </c>
      <c r="K9" s="167">
        <v>105.14410771999999</v>
      </c>
    </row>
    <row r="10" spans="2:14" ht="16.5" customHeight="1">
      <c r="B10" s="135" t="s">
        <v>149</v>
      </c>
      <c r="C10" s="214" t="s">
        <v>206</v>
      </c>
      <c r="D10" s="168">
        <v>0</v>
      </c>
      <c r="E10" s="168">
        <v>0</v>
      </c>
      <c r="F10" s="168">
        <v>0</v>
      </c>
      <c r="G10" s="168">
        <v>0</v>
      </c>
      <c r="H10" s="168">
        <v>0</v>
      </c>
      <c r="I10" s="168">
        <v>0</v>
      </c>
      <c r="J10" s="168">
        <v>0</v>
      </c>
      <c r="K10" s="168">
        <v>0</v>
      </c>
    </row>
    <row r="11" spans="2:14" ht="16.5" customHeight="1">
      <c r="B11" s="135" t="s">
        <v>150</v>
      </c>
      <c r="C11" s="214" t="s">
        <v>207</v>
      </c>
      <c r="D11" s="168">
        <v>0</v>
      </c>
      <c r="E11" s="168">
        <v>0</v>
      </c>
      <c r="F11" s="168">
        <v>0</v>
      </c>
      <c r="G11" s="168">
        <v>0</v>
      </c>
      <c r="H11" s="168">
        <v>0</v>
      </c>
      <c r="I11" s="168">
        <v>0</v>
      </c>
      <c r="J11" s="168">
        <v>0</v>
      </c>
      <c r="K11" s="168">
        <v>0</v>
      </c>
    </row>
    <row r="12" spans="2:14" ht="16.5" customHeight="1">
      <c r="B12" s="135" t="s">
        <v>151</v>
      </c>
      <c r="C12" s="214" t="s">
        <v>208</v>
      </c>
      <c r="D12" s="168">
        <v>0</v>
      </c>
      <c r="E12" s="168">
        <v>0</v>
      </c>
      <c r="F12" s="168">
        <v>0</v>
      </c>
      <c r="G12" s="168">
        <v>0</v>
      </c>
      <c r="H12" s="168">
        <v>0</v>
      </c>
      <c r="I12" s="168">
        <v>0</v>
      </c>
      <c r="J12" s="168">
        <v>0</v>
      </c>
      <c r="K12" s="168">
        <v>0</v>
      </c>
    </row>
    <row r="13" spans="2:14" ht="16.5" customHeight="1">
      <c r="B13" s="135" t="s">
        <v>152</v>
      </c>
      <c r="C13" s="214" t="s">
        <v>209</v>
      </c>
      <c r="D13" s="168">
        <v>0</v>
      </c>
      <c r="E13" s="232">
        <v>21.661789539999997</v>
      </c>
      <c r="F13" s="232">
        <v>21.661789539999997</v>
      </c>
      <c r="G13" s="232">
        <v>21.661789539999997</v>
      </c>
      <c r="H13" s="168">
        <v>0</v>
      </c>
      <c r="I13" s="232">
        <v>-8.1891589699999994</v>
      </c>
      <c r="J13" s="232">
        <v>13.47263057</v>
      </c>
      <c r="K13" s="232">
        <v>13.47263057</v>
      </c>
    </row>
    <row r="14" spans="2:14" ht="16.5" customHeight="1">
      <c r="B14" s="135" t="s">
        <v>153</v>
      </c>
      <c r="C14" s="214" t="s">
        <v>210</v>
      </c>
      <c r="D14" s="168">
        <v>0</v>
      </c>
      <c r="E14" s="232">
        <v>67.744451999999995</v>
      </c>
      <c r="F14" s="232">
        <v>67.744451999999995</v>
      </c>
      <c r="G14" s="232">
        <v>67.744451999999995</v>
      </c>
      <c r="H14" s="168">
        <v>0</v>
      </c>
      <c r="I14" s="232">
        <v>-51.662795619999997</v>
      </c>
      <c r="J14" s="232">
        <v>26.695196969999998</v>
      </c>
      <c r="K14" s="232">
        <v>26.695196969999998</v>
      </c>
    </row>
    <row r="15" spans="2:14" s="188" customFormat="1" ht="16.5" customHeight="1">
      <c r="B15" s="135" t="s">
        <v>154</v>
      </c>
      <c r="C15" s="270" t="s">
        <v>211</v>
      </c>
      <c r="D15" s="169">
        <v>2.5005160099999997</v>
      </c>
      <c r="E15" s="169">
        <v>233.13365644000001</v>
      </c>
      <c r="F15" s="169">
        <v>233.13365644000001</v>
      </c>
      <c r="G15" s="169">
        <v>233.13365644000001</v>
      </c>
      <c r="H15" s="168">
        <v>0</v>
      </c>
      <c r="I15" s="169">
        <v>-106.7945941</v>
      </c>
      <c r="J15" s="169">
        <v>67.754563500000003</v>
      </c>
      <c r="K15" s="169">
        <v>64.976280180000003</v>
      </c>
    </row>
    <row r="16" spans="2:14" ht="16.5" customHeight="1">
      <c r="B16" s="240" t="s">
        <v>155</v>
      </c>
      <c r="C16" s="137" t="s">
        <v>194</v>
      </c>
      <c r="D16" s="167">
        <v>0</v>
      </c>
      <c r="E16" s="167">
        <v>0</v>
      </c>
      <c r="F16" s="167">
        <v>0</v>
      </c>
      <c r="G16" s="167">
        <v>0</v>
      </c>
      <c r="H16" s="167">
        <v>0</v>
      </c>
      <c r="I16" s="167">
        <v>0</v>
      </c>
      <c r="J16" s="167">
        <v>0</v>
      </c>
      <c r="K16" s="167">
        <v>0</v>
      </c>
    </row>
    <row r="17" spans="2:11" ht="16.5" customHeight="1">
      <c r="B17" s="136" t="s">
        <v>156</v>
      </c>
      <c r="C17" s="137" t="s">
        <v>195</v>
      </c>
      <c r="D17" s="167">
        <v>0</v>
      </c>
      <c r="E17" s="167">
        <v>0</v>
      </c>
      <c r="F17" s="167">
        <v>0</v>
      </c>
      <c r="G17" s="167">
        <v>0</v>
      </c>
      <c r="H17" s="167">
        <v>0</v>
      </c>
      <c r="I17" s="167">
        <v>0</v>
      </c>
      <c r="J17" s="167">
        <v>0</v>
      </c>
      <c r="K17" s="167">
        <v>0</v>
      </c>
    </row>
    <row r="18" spans="2:11" ht="16.5">
      <c r="B18" s="136">
        <v>100</v>
      </c>
      <c r="C18" s="137" t="s">
        <v>0</v>
      </c>
      <c r="D18" s="311">
        <v>2.5274902200000002</v>
      </c>
      <c r="E18" s="311">
        <v>322.53989797999998</v>
      </c>
      <c r="F18" s="311">
        <v>322.53989797999998</v>
      </c>
      <c r="G18" s="311">
        <v>322.53989797999998</v>
      </c>
      <c r="H18" s="167">
        <v>0</v>
      </c>
      <c r="I18" s="311">
        <v>-166.64654869</v>
      </c>
      <c r="J18" s="311">
        <v>107.92239104000001</v>
      </c>
      <c r="K18" s="472">
        <v>105.14410771999999</v>
      </c>
    </row>
  </sheetData>
  <mergeCells count="9">
    <mergeCell ref="M2:N3"/>
    <mergeCell ref="D5:G5"/>
    <mergeCell ref="H5:I5"/>
    <mergeCell ref="J5:K5"/>
    <mergeCell ref="D6:D7"/>
    <mergeCell ref="E6:G6"/>
    <mergeCell ref="H6:H7"/>
    <mergeCell ref="I6:I7"/>
    <mergeCell ref="K6:K7"/>
  </mergeCells>
  <hyperlinks>
    <hyperlink ref="M2:N3" location="Index!A1" display="Return to Index" xr:uid="{273A8F63-2735-4900-A9EA-6D21C4DEC392}"/>
  </hyperlinks>
  <pageMargins left="0.7" right="0.7" top="0.75" bottom="0.75" header="0.3" footer="0.3"/>
  <pageSetup paperSize="9" orientation="portrait" r:id="rId1"/>
  <ignoredErrors>
    <ignoredError sqref="B9:B17 B8:C8"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2F220-97D4-4E79-94B8-F4D8330ED2F5}">
  <dimension ref="B2:S30"/>
  <sheetViews>
    <sheetView zoomScale="90" zoomScaleNormal="90" workbookViewId="0"/>
  </sheetViews>
  <sheetFormatPr defaultRowHeight="15"/>
  <cols>
    <col min="1" max="1" width="9.140625" style="112"/>
    <col min="2" max="2" width="9.28515625" style="112" customWidth="1"/>
    <col min="3" max="3" width="38.7109375" style="112" customWidth="1"/>
    <col min="4" max="15" width="14.28515625" style="112" customWidth="1"/>
    <col min="16" max="16384" width="9.140625" style="112"/>
  </cols>
  <sheetData>
    <row r="2" spans="2:19" ht="18.75">
      <c r="B2" s="125" t="s">
        <v>1012</v>
      </c>
      <c r="C2" s="125"/>
      <c r="D2" s="125"/>
      <c r="E2" s="125"/>
      <c r="F2" s="125"/>
      <c r="G2" s="125"/>
      <c r="H2" s="125"/>
      <c r="I2" s="125"/>
      <c r="J2" s="125"/>
      <c r="K2" s="125"/>
      <c r="L2" s="125"/>
      <c r="M2" s="125"/>
      <c r="N2" s="125"/>
      <c r="O2" s="125"/>
      <c r="Q2" s="647" t="s">
        <v>181</v>
      </c>
      <c r="R2" s="648"/>
    </row>
    <row r="3" spans="2:19" ht="17.25">
      <c r="B3" s="413"/>
      <c r="C3" s="413"/>
      <c r="D3" s="413"/>
      <c r="E3" s="413"/>
      <c r="F3" s="413"/>
      <c r="G3" s="413"/>
      <c r="H3" s="413"/>
      <c r="I3" s="413"/>
      <c r="J3" s="413"/>
      <c r="K3" s="413"/>
      <c r="L3" s="413"/>
      <c r="M3" s="413"/>
      <c r="N3" s="413"/>
      <c r="O3" s="413"/>
      <c r="Q3" s="649"/>
      <c r="R3" s="650"/>
    </row>
    <row r="4" spans="2:19" ht="17.25">
      <c r="B4" s="414"/>
      <c r="C4" s="414"/>
      <c r="D4" s="414"/>
      <c r="E4" s="414"/>
      <c r="F4" s="414"/>
      <c r="G4" s="414"/>
      <c r="H4" s="414"/>
      <c r="I4" s="414"/>
      <c r="J4" s="414"/>
      <c r="K4" s="414"/>
      <c r="L4" s="414"/>
      <c r="M4" s="414"/>
      <c r="N4" s="414"/>
      <c r="O4" s="414"/>
    </row>
    <row r="5" spans="2:19" ht="16.5">
      <c r="B5" s="123"/>
      <c r="C5" s="123"/>
      <c r="D5" s="701" t="s">
        <v>1013</v>
      </c>
      <c r="E5" s="702"/>
      <c r="F5" s="702"/>
      <c r="G5" s="702"/>
      <c r="H5" s="702"/>
      <c r="I5" s="702"/>
      <c r="J5" s="702"/>
      <c r="K5" s="702"/>
      <c r="L5" s="702"/>
      <c r="M5" s="702"/>
      <c r="N5" s="702"/>
      <c r="O5" s="702"/>
    </row>
    <row r="6" spans="2:19" ht="16.5">
      <c r="B6" s="123"/>
      <c r="C6" s="123"/>
      <c r="D6" s="703" t="s">
        <v>196</v>
      </c>
      <c r="E6" s="704"/>
      <c r="F6" s="705"/>
      <c r="G6" s="663" t="s">
        <v>197</v>
      </c>
      <c r="H6" s="664"/>
      <c r="I6" s="664"/>
      <c r="J6" s="664"/>
      <c r="K6" s="664"/>
      <c r="L6" s="664"/>
      <c r="M6" s="664"/>
      <c r="N6" s="664"/>
      <c r="O6" s="664"/>
    </row>
    <row r="7" spans="2:19" ht="99">
      <c r="B7" s="124" t="s">
        <v>970</v>
      </c>
      <c r="C7" s="124"/>
      <c r="D7" s="415"/>
      <c r="E7" s="373" t="s">
        <v>1014</v>
      </c>
      <c r="F7" s="373" t="s">
        <v>1015</v>
      </c>
      <c r="G7" s="124"/>
      <c r="H7" s="373" t="s">
        <v>1016</v>
      </c>
      <c r="I7" s="373" t="s">
        <v>1017</v>
      </c>
      <c r="J7" s="373" t="s">
        <v>1018</v>
      </c>
      <c r="K7" s="373" t="s">
        <v>1019</v>
      </c>
      <c r="L7" s="373" t="s">
        <v>1020</v>
      </c>
      <c r="M7" s="373" t="s">
        <v>1021</v>
      </c>
      <c r="N7" s="373" t="s">
        <v>1022</v>
      </c>
      <c r="O7" s="373" t="s">
        <v>88</v>
      </c>
    </row>
    <row r="8" spans="2:19" ht="28.5">
      <c r="B8" s="416" t="s">
        <v>516</v>
      </c>
      <c r="C8" s="138" t="s">
        <v>517</v>
      </c>
      <c r="D8" s="167">
        <v>2040.1705511</v>
      </c>
      <c r="E8" s="167">
        <v>2040.1705511</v>
      </c>
      <c r="F8" s="167">
        <v>0</v>
      </c>
      <c r="G8" s="167">
        <v>0</v>
      </c>
      <c r="H8" s="167">
        <v>0</v>
      </c>
      <c r="I8" s="167">
        <v>0</v>
      </c>
      <c r="J8" s="167">
        <v>0</v>
      </c>
      <c r="K8" s="167">
        <v>0</v>
      </c>
      <c r="L8" s="167">
        <v>0</v>
      </c>
      <c r="M8" s="167">
        <v>0</v>
      </c>
      <c r="N8" s="167">
        <v>0</v>
      </c>
      <c r="O8" s="170">
        <v>0</v>
      </c>
    </row>
    <row r="9" spans="2:19" ht="16.5">
      <c r="B9" s="417" t="s">
        <v>148</v>
      </c>
      <c r="C9" s="138" t="s">
        <v>87</v>
      </c>
      <c r="D9" s="167">
        <v>63950.8383503</v>
      </c>
      <c r="E9" s="167">
        <v>63925.384201230001</v>
      </c>
      <c r="F9" s="167">
        <v>25.45414907</v>
      </c>
      <c r="G9" s="167">
        <v>1818.2009240699999</v>
      </c>
      <c r="H9" s="167">
        <v>1705.9840611099999</v>
      </c>
      <c r="I9" s="167">
        <v>2.1547150899999998</v>
      </c>
      <c r="J9" s="167">
        <v>2.6764390200000001</v>
      </c>
      <c r="K9" s="167">
        <v>0.11057510999999899</v>
      </c>
      <c r="L9" s="167">
        <v>3.6233750000000002E-2</v>
      </c>
      <c r="M9" s="167">
        <v>107.23889998999999</v>
      </c>
      <c r="N9" s="167">
        <v>0</v>
      </c>
      <c r="O9" s="170">
        <v>1818.2009240699999</v>
      </c>
    </row>
    <row r="10" spans="2:19" ht="18.75">
      <c r="B10" s="418" t="s">
        <v>149</v>
      </c>
      <c r="C10" s="419" t="s">
        <v>206</v>
      </c>
      <c r="D10" s="168">
        <v>0</v>
      </c>
      <c r="E10" s="168">
        <v>0</v>
      </c>
      <c r="F10" s="168">
        <v>0</v>
      </c>
      <c r="G10" s="168">
        <v>0</v>
      </c>
      <c r="H10" s="168">
        <v>0</v>
      </c>
      <c r="I10" s="168">
        <v>0</v>
      </c>
      <c r="J10" s="168">
        <v>0</v>
      </c>
      <c r="K10" s="168">
        <v>0</v>
      </c>
      <c r="L10" s="168">
        <v>0</v>
      </c>
      <c r="M10" s="168">
        <v>0</v>
      </c>
      <c r="N10" s="168">
        <v>0</v>
      </c>
      <c r="O10" s="171">
        <v>0</v>
      </c>
      <c r="S10" s="125"/>
    </row>
    <row r="11" spans="2:19" ht="16.5">
      <c r="B11" s="418" t="s">
        <v>150</v>
      </c>
      <c r="C11" s="419" t="s">
        <v>207</v>
      </c>
      <c r="D11" s="168">
        <v>1273.44115093</v>
      </c>
      <c r="E11" s="168">
        <v>1273.44115093</v>
      </c>
      <c r="F11" s="168">
        <v>0</v>
      </c>
      <c r="G11" s="168">
        <v>0</v>
      </c>
      <c r="H11" s="168">
        <v>0</v>
      </c>
      <c r="I11" s="168">
        <v>0</v>
      </c>
      <c r="J11" s="168">
        <v>0</v>
      </c>
      <c r="K11" s="168">
        <v>0</v>
      </c>
      <c r="L11" s="168">
        <v>0</v>
      </c>
      <c r="M11" s="168">
        <v>0</v>
      </c>
      <c r="N11" s="168">
        <v>0</v>
      </c>
      <c r="O11" s="171">
        <v>0</v>
      </c>
    </row>
    <row r="12" spans="2:19" ht="16.5">
      <c r="B12" s="418" t="s">
        <v>151</v>
      </c>
      <c r="C12" s="419" t="s">
        <v>208</v>
      </c>
      <c r="D12" s="168">
        <v>2300.98453453</v>
      </c>
      <c r="E12" s="168">
        <v>2280.9035095300001</v>
      </c>
      <c r="F12" s="168">
        <v>20.081025</v>
      </c>
      <c r="G12" s="168">
        <v>0</v>
      </c>
      <c r="H12" s="168">
        <v>0</v>
      </c>
      <c r="I12" s="168">
        <v>0</v>
      </c>
      <c r="J12" s="168">
        <v>0</v>
      </c>
      <c r="K12" s="168">
        <v>0</v>
      </c>
      <c r="L12" s="168">
        <v>0</v>
      </c>
      <c r="M12" s="168">
        <v>0</v>
      </c>
      <c r="N12" s="168">
        <v>0</v>
      </c>
      <c r="O12" s="171">
        <v>0</v>
      </c>
    </row>
    <row r="13" spans="2:19" ht="16.5">
      <c r="B13" s="418" t="s">
        <v>152</v>
      </c>
      <c r="C13" s="419" t="s">
        <v>209</v>
      </c>
      <c r="D13" s="168">
        <v>15475.42989587</v>
      </c>
      <c r="E13" s="168">
        <v>15475.12435423</v>
      </c>
      <c r="F13" s="168">
        <v>0.30554164</v>
      </c>
      <c r="G13" s="168">
        <v>236.75157065000002</v>
      </c>
      <c r="H13" s="168">
        <v>236.75157065000002</v>
      </c>
      <c r="I13" s="168">
        <v>0</v>
      </c>
      <c r="J13" s="168">
        <v>0</v>
      </c>
      <c r="K13" s="168">
        <v>0</v>
      </c>
      <c r="L13" s="168">
        <v>0</v>
      </c>
      <c r="M13" s="168">
        <v>0</v>
      </c>
      <c r="N13" s="168">
        <v>0</v>
      </c>
      <c r="O13" s="171">
        <v>236.75157065000002</v>
      </c>
    </row>
    <row r="14" spans="2:19" ht="16.5">
      <c r="B14" s="418" t="s">
        <v>153</v>
      </c>
      <c r="C14" s="419" t="s">
        <v>210</v>
      </c>
      <c r="D14" s="168">
        <v>21357.663131880003</v>
      </c>
      <c r="E14" s="168">
        <v>21355.424889959999</v>
      </c>
      <c r="F14" s="168">
        <v>2.2382419200000001</v>
      </c>
      <c r="G14" s="168">
        <v>765.03169889999992</v>
      </c>
      <c r="H14" s="168">
        <v>762.39237527</v>
      </c>
      <c r="I14" s="168">
        <v>1.6668E-3</v>
      </c>
      <c r="J14" s="168">
        <v>2.5893891299999998</v>
      </c>
      <c r="K14" s="168">
        <v>0</v>
      </c>
      <c r="L14" s="168">
        <v>0</v>
      </c>
      <c r="M14" s="168">
        <v>4.82676999999999E-2</v>
      </c>
      <c r="N14" s="168">
        <v>0</v>
      </c>
      <c r="O14" s="171">
        <v>765.03169889999992</v>
      </c>
    </row>
    <row r="15" spans="2:19" ht="16.5">
      <c r="B15" s="418" t="s">
        <v>154</v>
      </c>
      <c r="C15" s="728" t="s">
        <v>240</v>
      </c>
      <c r="D15" s="729">
        <v>20320.546804970003</v>
      </c>
      <c r="E15" s="168">
        <v>20318.308563049999</v>
      </c>
      <c r="F15" s="168">
        <v>2.2382419200000001</v>
      </c>
      <c r="G15" s="168">
        <v>765.03169889999992</v>
      </c>
      <c r="H15" s="168">
        <v>762.39237527</v>
      </c>
      <c r="I15" s="168">
        <v>1.6668E-3</v>
      </c>
      <c r="J15" s="168">
        <v>2.5893891299999998</v>
      </c>
      <c r="K15" s="168">
        <v>0</v>
      </c>
      <c r="L15" s="168">
        <v>0</v>
      </c>
      <c r="M15" s="168">
        <v>4.82676999999999E-2</v>
      </c>
      <c r="N15" s="168">
        <v>0</v>
      </c>
      <c r="O15" s="171">
        <v>765.03169889999992</v>
      </c>
    </row>
    <row r="16" spans="2:19" ht="16.5">
      <c r="B16" s="418" t="s">
        <v>155</v>
      </c>
      <c r="C16" s="419" t="s">
        <v>211</v>
      </c>
      <c r="D16" s="168">
        <v>23543.31963709</v>
      </c>
      <c r="E16" s="168">
        <v>23540.490296580003</v>
      </c>
      <c r="F16" s="168">
        <v>2.8293405099999998</v>
      </c>
      <c r="G16" s="168">
        <v>816.41765451999993</v>
      </c>
      <c r="H16" s="168">
        <v>706.84011519000001</v>
      </c>
      <c r="I16" s="168">
        <v>2.1530482900000001</v>
      </c>
      <c r="J16" s="168">
        <v>8.7049890000000102E-2</v>
      </c>
      <c r="K16" s="168">
        <v>0.11057510999999899</v>
      </c>
      <c r="L16" s="168">
        <v>3.6233750000000002E-2</v>
      </c>
      <c r="M16" s="168">
        <v>107.19063229000001</v>
      </c>
      <c r="N16" s="168">
        <v>0</v>
      </c>
      <c r="O16" s="171">
        <v>816.41765451999993</v>
      </c>
    </row>
    <row r="17" spans="2:15" ht="16.5">
      <c r="B17" s="417" t="s">
        <v>156</v>
      </c>
      <c r="C17" s="138" t="s">
        <v>229</v>
      </c>
      <c r="D17" s="167">
        <v>241.93870199</v>
      </c>
      <c r="E17" s="167">
        <v>241.93870199</v>
      </c>
      <c r="F17" s="167">
        <v>0</v>
      </c>
      <c r="G17" s="167">
        <v>0</v>
      </c>
      <c r="H17" s="167">
        <v>0</v>
      </c>
      <c r="I17" s="167">
        <v>0</v>
      </c>
      <c r="J17" s="167">
        <v>0</v>
      </c>
      <c r="K17" s="167">
        <v>0</v>
      </c>
      <c r="L17" s="167">
        <v>0</v>
      </c>
      <c r="M17" s="167">
        <v>0</v>
      </c>
      <c r="N17" s="167">
        <v>0</v>
      </c>
      <c r="O17" s="170">
        <v>0</v>
      </c>
    </row>
    <row r="18" spans="2:15" ht="16.5">
      <c r="B18" s="473">
        <v>100</v>
      </c>
      <c r="C18" s="419" t="s">
        <v>206</v>
      </c>
      <c r="D18" s="168">
        <v>0</v>
      </c>
      <c r="E18" s="168">
        <v>0</v>
      </c>
      <c r="F18" s="168">
        <v>0</v>
      </c>
      <c r="G18" s="168">
        <v>0</v>
      </c>
      <c r="H18" s="168">
        <v>0</v>
      </c>
      <c r="I18" s="168">
        <v>0</v>
      </c>
      <c r="J18" s="168">
        <v>0</v>
      </c>
      <c r="K18" s="168">
        <v>0</v>
      </c>
      <c r="L18" s="168">
        <v>0</v>
      </c>
      <c r="M18" s="168">
        <v>0</v>
      </c>
      <c r="N18" s="168">
        <v>0</v>
      </c>
      <c r="O18" s="171">
        <v>0</v>
      </c>
    </row>
    <row r="19" spans="2:15" ht="16.5">
      <c r="B19" s="418" t="s">
        <v>158</v>
      </c>
      <c r="C19" s="419" t="s">
        <v>207</v>
      </c>
      <c r="D19" s="168">
        <v>0</v>
      </c>
      <c r="E19" s="168">
        <v>0</v>
      </c>
      <c r="F19" s="168">
        <v>0</v>
      </c>
      <c r="G19" s="168">
        <v>0</v>
      </c>
      <c r="H19" s="168">
        <v>0</v>
      </c>
      <c r="I19" s="168">
        <v>0</v>
      </c>
      <c r="J19" s="168">
        <v>0</v>
      </c>
      <c r="K19" s="168">
        <v>0</v>
      </c>
      <c r="L19" s="168">
        <v>0</v>
      </c>
      <c r="M19" s="168">
        <v>0</v>
      </c>
      <c r="N19" s="168">
        <v>0</v>
      </c>
      <c r="O19" s="171">
        <v>0</v>
      </c>
    </row>
    <row r="20" spans="2:15" ht="16.5">
      <c r="B20" s="418" t="s">
        <v>159</v>
      </c>
      <c r="C20" s="419" t="s">
        <v>208</v>
      </c>
      <c r="D20" s="168">
        <v>17.886761760000002</v>
      </c>
      <c r="E20" s="168">
        <v>17.886761760000002</v>
      </c>
      <c r="F20" s="168">
        <v>0</v>
      </c>
      <c r="G20" s="168">
        <v>0</v>
      </c>
      <c r="H20" s="168">
        <v>0</v>
      </c>
      <c r="I20" s="168">
        <v>0</v>
      </c>
      <c r="J20" s="168">
        <v>0</v>
      </c>
      <c r="K20" s="168">
        <v>0</v>
      </c>
      <c r="L20" s="168">
        <v>0</v>
      </c>
      <c r="M20" s="168">
        <v>0</v>
      </c>
      <c r="N20" s="168">
        <v>0</v>
      </c>
      <c r="O20" s="171">
        <v>0</v>
      </c>
    </row>
    <row r="21" spans="2:15" ht="16.5">
      <c r="B21" s="418" t="s">
        <v>230</v>
      </c>
      <c r="C21" s="419" t="s">
        <v>209</v>
      </c>
      <c r="D21" s="168">
        <v>0</v>
      </c>
      <c r="E21" s="168">
        <v>0</v>
      </c>
      <c r="F21" s="168">
        <v>0</v>
      </c>
      <c r="G21" s="168">
        <v>0</v>
      </c>
      <c r="H21" s="168">
        <v>0</v>
      </c>
      <c r="I21" s="168">
        <v>0</v>
      </c>
      <c r="J21" s="168">
        <v>0</v>
      </c>
      <c r="K21" s="168">
        <v>0</v>
      </c>
      <c r="L21" s="168">
        <v>0</v>
      </c>
      <c r="M21" s="168">
        <v>0</v>
      </c>
      <c r="N21" s="168">
        <v>0</v>
      </c>
      <c r="O21" s="171">
        <v>0</v>
      </c>
    </row>
    <row r="22" spans="2:15" ht="16.5">
      <c r="B22" s="418" t="s">
        <v>231</v>
      </c>
      <c r="C22" s="419" t="s">
        <v>210</v>
      </c>
      <c r="D22" s="168">
        <v>224.05194022999999</v>
      </c>
      <c r="E22" s="168">
        <v>224.05194022999999</v>
      </c>
      <c r="F22" s="168">
        <v>0</v>
      </c>
      <c r="G22" s="168">
        <v>0</v>
      </c>
      <c r="H22" s="168">
        <v>0</v>
      </c>
      <c r="I22" s="168">
        <v>0</v>
      </c>
      <c r="J22" s="168">
        <v>0</v>
      </c>
      <c r="K22" s="168">
        <v>0</v>
      </c>
      <c r="L22" s="168">
        <v>0</v>
      </c>
      <c r="M22" s="168">
        <v>0</v>
      </c>
      <c r="N22" s="168">
        <v>0</v>
      </c>
      <c r="O22" s="171">
        <v>0</v>
      </c>
    </row>
    <row r="23" spans="2:15" ht="16.5">
      <c r="B23" s="417" t="s">
        <v>232</v>
      </c>
      <c r="C23" s="138" t="s">
        <v>518</v>
      </c>
      <c r="D23" s="167">
        <v>44755.65404704</v>
      </c>
      <c r="E23" s="420"/>
      <c r="F23" s="420"/>
      <c r="G23" s="167">
        <v>220.18850395999999</v>
      </c>
      <c r="H23" s="420"/>
      <c r="I23" s="420"/>
      <c r="J23" s="420"/>
      <c r="K23" s="420"/>
      <c r="L23" s="420"/>
      <c r="M23" s="420"/>
      <c r="N23" s="420"/>
      <c r="O23" s="170">
        <v>0</v>
      </c>
    </row>
    <row r="24" spans="2:15" ht="16.5">
      <c r="B24" s="418" t="s">
        <v>233</v>
      </c>
      <c r="C24" s="419" t="s">
        <v>206</v>
      </c>
      <c r="D24" s="168">
        <v>0</v>
      </c>
      <c r="E24" s="421"/>
      <c r="F24" s="421"/>
      <c r="G24" s="168">
        <v>0</v>
      </c>
      <c r="H24" s="421"/>
      <c r="I24" s="421"/>
      <c r="J24" s="421"/>
      <c r="K24" s="421"/>
      <c r="L24" s="421"/>
      <c r="M24" s="421"/>
      <c r="N24" s="421"/>
      <c r="O24" s="171">
        <v>0</v>
      </c>
    </row>
    <row r="25" spans="2:15" ht="16.5">
      <c r="B25" s="418" t="s">
        <v>234</v>
      </c>
      <c r="C25" s="419" t="s">
        <v>207</v>
      </c>
      <c r="D25" s="168">
        <v>455.54266627999999</v>
      </c>
      <c r="E25" s="421"/>
      <c r="F25" s="421"/>
      <c r="G25" s="168">
        <v>0</v>
      </c>
      <c r="H25" s="421"/>
      <c r="I25" s="421"/>
      <c r="J25" s="421"/>
      <c r="K25" s="421"/>
      <c r="L25" s="421"/>
      <c r="M25" s="421"/>
      <c r="N25" s="421"/>
      <c r="O25" s="171">
        <v>0</v>
      </c>
    </row>
    <row r="26" spans="2:15" ht="16.5">
      <c r="B26" s="418" t="s">
        <v>235</v>
      </c>
      <c r="C26" s="419" t="s">
        <v>208</v>
      </c>
      <c r="D26" s="168">
        <v>2440.7088354100001</v>
      </c>
      <c r="E26" s="421"/>
      <c r="F26" s="421"/>
      <c r="G26" s="168">
        <v>0</v>
      </c>
      <c r="H26" s="421"/>
      <c r="I26" s="421"/>
      <c r="J26" s="421"/>
      <c r="K26" s="421"/>
      <c r="L26" s="421"/>
      <c r="M26" s="421"/>
      <c r="N26" s="421"/>
      <c r="O26" s="171">
        <v>0</v>
      </c>
    </row>
    <row r="27" spans="2:15" ht="16.5">
      <c r="B27" s="418" t="s">
        <v>236</v>
      </c>
      <c r="C27" s="419" t="s">
        <v>209</v>
      </c>
      <c r="D27" s="168">
        <v>1541.8454315600002</v>
      </c>
      <c r="E27" s="421"/>
      <c r="F27" s="421"/>
      <c r="G27" s="168">
        <v>2.8658184699999998</v>
      </c>
      <c r="H27" s="421"/>
      <c r="I27" s="421"/>
      <c r="J27" s="421"/>
      <c r="K27" s="421"/>
      <c r="L27" s="421"/>
      <c r="M27" s="421"/>
      <c r="N27" s="421"/>
      <c r="O27" s="171">
        <v>0</v>
      </c>
    </row>
    <row r="28" spans="2:15" ht="16.5">
      <c r="B28" s="418" t="s">
        <v>237</v>
      </c>
      <c r="C28" s="419" t="s">
        <v>210</v>
      </c>
      <c r="D28" s="168">
        <v>13311.732261059999</v>
      </c>
      <c r="E28" s="421"/>
      <c r="F28" s="421"/>
      <c r="G28" s="168">
        <v>95.840272909999996</v>
      </c>
      <c r="H28" s="421"/>
      <c r="I28" s="421"/>
      <c r="J28" s="421"/>
      <c r="K28" s="421"/>
      <c r="L28" s="421"/>
      <c r="M28" s="421"/>
      <c r="N28" s="421"/>
      <c r="O28" s="171">
        <v>0</v>
      </c>
    </row>
    <row r="29" spans="2:15" ht="16.5">
      <c r="B29" s="418" t="s">
        <v>238</v>
      </c>
      <c r="C29" s="419" t="s">
        <v>211</v>
      </c>
      <c r="D29" s="168">
        <v>27005.824852730002</v>
      </c>
      <c r="E29" s="421"/>
      <c r="F29" s="421"/>
      <c r="G29" s="168">
        <v>121.48241257999999</v>
      </c>
      <c r="H29" s="421"/>
      <c r="I29" s="421"/>
      <c r="J29" s="421"/>
      <c r="K29" s="421"/>
      <c r="L29" s="421"/>
      <c r="M29" s="421"/>
      <c r="N29" s="421"/>
      <c r="O29" s="171">
        <v>0</v>
      </c>
    </row>
    <row r="30" spans="2:15">
      <c r="B30" s="417" t="s">
        <v>239</v>
      </c>
      <c r="C30" s="138" t="s">
        <v>0</v>
      </c>
      <c r="D30" s="422">
        <v>110988.60165043001</v>
      </c>
      <c r="E30" s="422"/>
      <c r="F30" s="422"/>
      <c r="G30" s="422">
        <v>2038.3894280299999</v>
      </c>
      <c r="H30" s="422"/>
      <c r="I30" s="422"/>
      <c r="J30" s="422"/>
      <c r="K30" s="422"/>
      <c r="L30" s="422"/>
      <c r="M30" s="422"/>
      <c r="N30" s="422"/>
      <c r="O30" s="423">
        <v>1818.2009240699999</v>
      </c>
    </row>
  </sheetData>
  <mergeCells count="4">
    <mergeCell ref="Q2:R3"/>
    <mergeCell ref="D5:O5"/>
    <mergeCell ref="D6:F6"/>
    <mergeCell ref="G6:O6"/>
  </mergeCells>
  <hyperlinks>
    <hyperlink ref="Q2:R3" location="Index!A1" display="Return to Index" xr:uid="{9E93CCB6-6368-4E29-9B0E-6FEF61B3A260}"/>
  </hyperlinks>
  <pageMargins left="0.7" right="0.7" top="0.75" bottom="0.75" header="0.3" footer="0.3"/>
  <pageSetup paperSize="9" orientation="portrait" r:id="rId1"/>
  <ignoredErrors>
    <ignoredError sqref="B8:B17 B19:B30"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D3D47-2905-43E1-8DBF-76FA02BE6930}">
  <dimension ref="B1:L27"/>
  <sheetViews>
    <sheetView zoomScale="90" zoomScaleNormal="90" workbookViewId="0"/>
  </sheetViews>
  <sheetFormatPr defaultRowHeight="15"/>
  <cols>
    <col min="1" max="1" width="9.140625" style="112"/>
    <col min="2" max="2" width="6.7109375" style="112" customWidth="1"/>
    <col min="3" max="3" width="52" style="112" customWidth="1"/>
    <col min="4" max="9" width="15.7109375" style="112" customWidth="1"/>
    <col min="10" max="16384" width="9.140625" style="112"/>
  </cols>
  <sheetData>
    <row r="1" spans="2:12" ht="16.5" customHeight="1">
      <c r="H1" s="106"/>
      <c r="I1" s="106"/>
    </row>
    <row r="2" spans="2:12" ht="18.75">
      <c r="B2" s="114" t="s">
        <v>536</v>
      </c>
      <c r="C2" s="114"/>
      <c r="D2" s="114"/>
      <c r="E2" s="114"/>
      <c r="F2" s="114"/>
      <c r="G2" s="114"/>
      <c r="I2" s="113"/>
      <c r="K2" s="647" t="s">
        <v>181</v>
      </c>
      <c r="L2" s="648"/>
    </row>
    <row r="3" spans="2:12" s="191" customFormat="1" ht="16.5" customHeight="1">
      <c r="B3" s="115"/>
      <c r="C3" s="115"/>
      <c r="D3" s="115"/>
      <c r="E3" s="115"/>
      <c r="F3" s="115"/>
      <c r="G3" s="115"/>
      <c r="I3" s="116"/>
      <c r="K3" s="649"/>
      <c r="L3" s="650"/>
    </row>
    <row r="4" spans="2:12" ht="16.5">
      <c r="B4" s="4"/>
      <c r="C4" s="4"/>
      <c r="D4" s="4"/>
      <c r="E4" s="4"/>
      <c r="F4" s="117"/>
      <c r="G4" s="4"/>
      <c r="H4" s="4"/>
      <c r="I4" s="117"/>
    </row>
    <row r="5" spans="2:12" ht="66" customHeight="1">
      <c r="B5" s="1"/>
      <c r="C5" s="1"/>
      <c r="D5" s="676" t="s">
        <v>532</v>
      </c>
      <c r="E5" s="679"/>
      <c r="F5" s="679"/>
      <c r="G5" s="696"/>
      <c r="H5" s="687" t="s">
        <v>534</v>
      </c>
      <c r="I5" s="676" t="s">
        <v>535</v>
      </c>
    </row>
    <row r="6" spans="2:12" ht="49.5" customHeight="1">
      <c r="B6" s="118"/>
      <c r="C6" s="118"/>
      <c r="D6" s="688"/>
      <c r="E6" s="706" t="s">
        <v>533</v>
      </c>
      <c r="F6" s="707"/>
      <c r="G6" s="687" t="s">
        <v>537</v>
      </c>
      <c r="H6" s="688"/>
      <c r="I6" s="674"/>
    </row>
    <row r="7" spans="2:12" ht="45" customHeight="1">
      <c r="B7" s="118" t="s">
        <v>970</v>
      </c>
      <c r="C7" s="118"/>
      <c r="D7" s="697"/>
      <c r="E7" s="120"/>
      <c r="F7" s="237" t="s">
        <v>88</v>
      </c>
      <c r="G7" s="697"/>
      <c r="H7" s="697"/>
      <c r="I7" s="700"/>
    </row>
    <row r="8" spans="2:12" s="191" customFormat="1" ht="16.5" customHeight="1">
      <c r="B8" s="271" t="s">
        <v>148</v>
      </c>
      <c r="C8" s="238" t="s">
        <v>538</v>
      </c>
      <c r="D8" s="346">
        <v>760.97668988999999</v>
      </c>
      <c r="E8" s="347"/>
      <c r="F8" s="346">
        <v>8.0140481299999902</v>
      </c>
      <c r="G8" s="347"/>
      <c r="H8" s="346">
        <v>-129.14897606</v>
      </c>
      <c r="I8" s="348">
        <v>0</v>
      </c>
    </row>
    <row r="9" spans="2:12" ht="16.5" customHeight="1">
      <c r="B9" s="271" t="s">
        <v>149</v>
      </c>
      <c r="C9" s="238" t="s">
        <v>539</v>
      </c>
      <c r="D9" s="349">
        <v>47.060855880000005</v>
      </c>
      <c r="E9" s="350"/>
      <c r="F9" s="349">
        <v>0</v>
      </c>
      <c r="G9" s="350"/>
      <c r="H9" s="349">
        <v>-0.15709720000000002</v>
      </c>
      <c r="I9" s="348">
        <v>0</v>
      </c>
    </row>
    <row r="10" spans="2:12" ht="16.5" customHeight="1">
      <c r="B10" s="271" t="s">
        <v>150</v>
      </c>
      <c r="C10" s="239" t="s">
        <v>540</v>
      </c>
      <c r="D10" s="351">
        <v>2535.7582653600002</v>
      </c>
      <c r="E10" s="350"/>
      <c r="F10" s="351">
        <v>115.38088176000001</v>
      </c>
      <c r="G10" s="350"/>
      <c r="H10" s="351">
        <v>-93.978818750000002</v>
      </c>
      <c r="I10" s="348">
        <v>0</v>
      </c>
    </row>
    <row r="11" spans="2:12" ht="16.5" customHeight="1">
      <c r="B11" s="271" t="s">
        <v>151</v>
      </c>
      <c r="C11" s="239" t="s">
        <v>541</v>
      </c>
      <c r="D11" s="351">
        <v>1510.7835322400001</v>
      </c>
      <c r="E11" s="350"/>
      <c r="F11" s="351">
        <v>12.228738760000001</v>
      </c>
      <c r="G11" s="350"/>
      <c r="H11" s="351">
        <v>-30.95353927</v>
      </c>
      <c r="I11" s="348">
        <v>0</v>
      </c>
    </row>
    <row r="12" spans="2:12" ht="16.5" customHeight="1">
      <c r="B12" s="271" t="s">
        <v>152</v>
      </c>
      <c r="C12" s="239" t="s">
        <v>542</v>
      </c>
      <c r="D12" s="352">
        <v>262.80282511000001</v>
      </c>
      <c r="E12" s="347"/>
      <c r="F12" s="352">
        <v>0.36411937</v>
      </c>
      <c r="G12" s="347"/>
      <c r="H12" s="351">
        <v>-0.6054085600000001</v>
      </c>
      <c r="I12" s="348">
        <v>0</v>
      </c>
    </row>
    <row r="13" spans="2:12" ht="16.5" customHeight="1">
      <c r="B13" s="271" t="s">
        <v>153</v>
      </c>
      <c r="C13" s="239" t="s">
        <v>543</v>
      </c>
      <c r="D13" s="352">
        <v>2067.7175837899999</v>
      </c>
      <c r="E13" s="347"/>
      <c r="F13" s="352">
        <v>26.978559010000001</v>
      </c>
      <c r="G13" s="347"/>
      <c r="H13" s="351">
        <v>-16.365127059999999</v>
      </c>
      <c r="I13" s="348">
        <v>0</v>
      </c>
    </row>
    <row r="14" spans="2:12" ht="16.5" customHeight="1">
      <c r="B14" s="271" t="s">
        <v>154</v>
      </c>
      <c r="C14" s="239" t="s">
        <v>544</v>
      </c>
      <c r="D14" s="352">
        <v>3300.3697784999999</v>
      </c>
      <c r="E14" s="347"/>
      <c r="F14" s="352">
        <v>100.24044361</v>
      </c>
      <c r="G14" s="347"/>
      <c r="H14" s="352">
        <v>-144.77357327000001</v>
      </c>
      <c r="I14" s="348">
        <v>0</v>
      </c>
    </row>
    <row r="15" spans="2:12" s="191" customFormat="1" ht="16.5" customHeight="1">
      <c r="B15" s="271" t="s">
        <v>155</v>
      </c>
      <c r="C15" s="239" t="s">
        <v>545</v>
      </c>
      <c r="D15" s="349">
        <v>1664.6620129300002</v>
      </c>
      <c r="E15" s="347"/>
      <c r="F15" s="349">
        <v>12.87762532</v>
      </c>
      <c r="G15" s="347"/>
      <c r="H15" s="349">
        <v>-37.45348619</v>
      </c>
      <c r="I15" s="348">
        <v>0</v>
      </c>
    </row>
    <row r="16" spans="2:12" ht="16.5" customHeight="1">
      <c r="B16" s="271" t="s">
        <v>156</v>
      </c>
      <c r="C16" s="238" t="s">
        <v>546</v>
      </c>
      <c r="D16" s="353">
        <v>573.64682427000002</v>
      </c>
      <c r="E16" s="347"/>
      <c r="F16" s="353">
        <v>48.844867990000004</v>
      </c>
      <c r="G16" s="347"/>
      <c r="H16" s="353">
        <v>-54.178905110000002</v>
      </c>
      <c r="I16" s="348">
        <v>0</v>
      </c>
    </row>
    <row r="17" spans="2:9" ht="16.5" customHeight="1">
      <c r="B17" s="272" t="s">
        <v>157</v>
      </c>
      <c r="C17" s="238" t="s">
        <v>176</v>
      </c>
      <c r="D17" s="353">
        <v>199.25249735</v>
      </c>
      <c r="E17" s="347"/>
      <c r="F17" s="353">
        <v>3.3736877200000004</v>
      </c>
      <c r="G17" s="347"/>
      <c r="H17" s="353">
        <v>-3.7053296900000001</v>
      </c>
      <c r="I17" s="348">
        <v>0</v>
      </c>
    </row>
    <row r="18" spans="2:9" ht="16.5">
      <c r="B18" s="272" t="s">
        <v>158</v>
      </c>
      <c r="C18" s="238" t="s">
        <v>547</v>
      </c>
      <c r="D18" s="354">
        <v>191.69674061000001</v>
      </c>
      <c r="E18" s="355"/>
      <c r="F18" s="354">
        <v>0</v>
      </c>
      <c r="G18" s="355"/>
      <c r="H18" s="354">
        <v>-28.261424530000003</v>
      </c>
      <c r="I18" s="348">
        <v>0</v>
      </c>
    </row>
    <row r="19" spans="2:9" ht="16.5">
      <c r="B19" s="271" t="s">
        <v>159</v>
      </c>
      <c r="C19" s="239" t="s">
        <v>548</v>
      </c>
      <c r="D19" s="352">
        <v>5781.1815626499993</v>
      </c>
      <c r="E19" s="347"/>
      <c r="F19" s="352">
        <v>40.728335389999998</v>
      </c>
      <c r="G19" s="347"/>
      <c r="H19" s="351">
        <v>-120.95502207999999</v>
      </c>
      <c r="I19" s="348">
        <v>0</v>
      </c>
    </row>
    <row r="20" spans="2:9" ht="16.5" customHeight="1">
      <c r="B20" s="271" t="s">
        <v>230</v>
      </c>
      <c r="C20" s="239" t="s">
        <v>549</v>
      </c>
      <c r="D20" s="352">
        <v>691.45016737000003</v>
      </c>
      <c r="E20" s="347"/>
      <c r="F20" s="352">
        <v>111.32688494</v>
      </c>
      <c r="G20" s="347"/>
      <c r="H20" s="351">
        <v>-86.060649599999991</v>
      </c>
      <c r="I20" s="348">
        <v>0</v>
      </c>
    </row>
    <row r="21" spans="2:9" ht="16.5" customHeight="1">
      <c r="B21" s="271" t="s">
        <v>231</v>
      </c>
      <c r="C21" s="239" t="s">
        <v>550</v>
      </c>
      <c r="D21" s="352">
        <v>2001.0716366700001</v>
      </c>
      <c r="E21" s="347"/>
      <c r="F21" s="352">
        <v>6.69298371</v>
      </c>
      <c r="G21" s="347"/>
      <c r="H21" s="351">
        <v>-38.793600120000001</v>
      </c>
      <c r="I21" s="348">
        <v>0</v>
      </c>
    </row>
    <row r="22" spans="2:9" ht="16.5" customHeight="1">
      <c r="B22" s="271" t="s">
        <v>232</v>
      </c>
      <c r="C22" s="239" t="s">
        <v>551</v>
      </c>
      <c r="D22" s="352">
        <v>3.1883227500000002</v>
      </c>
      <c r="E22" s="347"/>
      <c r="F22" s="352">
        <v>0</v>
      </c>
      <c r="G22" s="347"/>
      <c r="H22" s="351">
        <v>-5.5501000000000005E-3</v>
      </c>
      <c r="I22" s="348">
        <v>0</v>
      </c>
    </row>
    <row r="23" spans="2:9" ht="16.5" customHeight="1">
      <c r="B23" s="271" t="s">
        <v>233</v>
      </c>
      <c r="C23" s="239" t="s">
        <v>552</v>
      </c>
      <c r="D23" s="352">
        <v>51.34515124</v>
      </c>
      <c r="E23" s="347"/>
      <c r="F23" s="352">
        <v>3.39622607</v>
      </c>
      <c r="G23" s="347"/>
      <c r="H23" s="351">
        <v>-0.31613280999999999</v>
      </c>
      <c r="I23" s="348">
        <v>0</v>
      </c>
    </row>
    <row r="24" spans="2:9" ht="16.5" customHeight="1">
      <c r="B24" s="271" t="s">
        <v>234</v>
      </c>
      <c r="C24" s="239" t="s">
        <v>553</v>
      </c>
      <c r="D24" s="352">
        <v>256.14697202000002</v>
      </c>
      <c r="E24" s="347"/>
      <c r="F24" s="352">
        <v>8.0047665099999996</v>
      </c>
      <c r="G24" s="347"/>
      <c r="H24" s="351">
        <v>-2.5915927000000001</v>
      </c>
      <c r="I24" s="348">
        <v>0</v>
      </c>
    </row>
    <row r="25" spans="2:9" ht="16.5" customHeight="1">
      <c r="B25" s="271" t="s">
        <v>235</v>
      </c>
      <c r="C25" s="239" t="s">
        <v>554</v>
      </c>
      <c r="D25" s="352">
        <v>147.1477994</v>
      </c>
      <c r="E25" s="347"/>
      <c r="F25" s="352">
        <v>0.66098266000000006</v>
      </c>
      <c r="G25" s="347"/>
      <c r="H25" s="351">
        <v>-1.28608634</v>
      </c>
      <c r="I25" s="348">
        <v>0</v>
      </c>
    </row>
    <row r="26" spans="2:9" ht="16.5" customHeight="1">
      <c r="B26" s="271" t="s">
        <v>236</v>
      </c>
      <c r="C26" s="239" t="s">
        <v>555</v>
      </c>
      <c r="D26" s="352">
        <v>76.435612750000004</v>
      </c>
      <c r="E26" s="347"/>
      <c r="F26" s="352">
        <v>0.52567143999999999</v>
      </c>
      <c r="G26" s="347"/>
      <c r="H26" s="351">
        <v>-8.5134058699999997</v>
      </c>
      <c r="I26" s="348">
        <v>0</v>
      </c>
    </row>
    <row r="27" spans="2:9" ht="16.5" customHeight="1">
      <c r="B27" s="273" t="s">
        <v>237</v>
      </c>
      <c r="C27" s="241" t="s">
        <v>0</v>
      </c>
      <c r="D27" s="356">
        <v>22122.694830780001</v>
      </c>
      <c r="E27" s="347"/>
      <c r="F27" s="356">
        <v>499.63882239000009</v>
      </c>
      <c r="G27" s="347"/>
      <c r="H27" s="357">
        <v>-798.10372531000007</v>
      </c>
      <c r="I27" s="358">
        <v>0</v>
      </c>
    </row>
  </sheetData>
  <mergeCells count="7">
    <mergeCell ref="K2:L3"/>
    <mergeCell ref="D5:G5"/>
    <mergeCell ref="H5:H7"/>
    <mergeCell ref="I5:I7"/>
    <mergeCell ref="D6:D7"/>
    <mergeCell ref="E6:F6"/>
    <mergeCell ref="G6:G7"/>
  </mergeCells>
  <hyperlinks>
    <hyperlink ref="K2:L3" location="Index!A1" display="Return to Index" xr:uid="{87F51EB6-42C9-4265-AD02-4FFC611A34C2}"/>
  </hyperlinks>
  <pageMargins left="0.7" right="0.7" top="0.75" bottom="0.75" header="0.3" footer="0.3"/>
  <pageSetup paperSize="9" orientation="portrait" r:id="rId1"/>
  <ignoredErrors>
    <ignoredError sqref="B8:B27"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C6096-B7AB-4751-83CC-EE9E965E4255}">
  <dimension ref="A1:H17"/>
  <sheetViews>
    <sheetView zoomScale="90" zoomScaleNormal="90" workbookViewId="0"/>
  </sheetViews>
  <sheetFormatPr defaultRowHeight="15"/>
  <cols>
    <col min="1" max="1" width="9.140625" style="112"/>
    <col min="3" max="3" width="60" customWidth="1"/>
    <col min="4" max="5" width="18.5703125" customWidth="1"/>
  </cols>
  <sheetData>
    <row r="1" spans="2:8" s="112" customFormat="1" ht="16.5" customHeight="1"/>
    <row r="2" spans="2:8" s="2" customFormat="1" ht="19.5" customHeight="1">
      <c r="B2" s="133" t="s">
        <v>556</v>
      </c>
      <c r="C2" s="132"/>
      <c r="D2" s="132"/>
      <c r="E2" s="132"/>
      <c r="G2" s="647" t="s">
        <v>181</v>
      </c>
      <c r="H2" s="648"/>
    </row>
    <row r="3" spans="2:8" ht="16.5" customHeight="1">
      <c r="B3" s="111"/>
      <c r="C3" s="111"/>
      <c r="D3" s="111"/>
      <c r="E3" s="110"/>
      <c r="G3" s="649"/>
      <c r="H3" s="650"/>
    </row>
    <row r="4" spans="2:8" ht="17.25" customHeight="1">
      <c r="B4" s="1"/>
      <c r="C4" s="1"/>
      <c r="D4" s="1"/>
      <c r="E4" s="118"/>
    </row>
    <row r="5" spans="2:8" ht="33.75" customHeight="1">
      <c r="B5" s="1"/>
      <c r="C5" s="1"/>
      <c r="D5" s="678" t="s">
        <v>212</v>
      </c>
      <c r="E5" s="679"/>
    </row>
    <row r="6" spans="2:8" ht="49.5" customHeight="1">
      <c r="B6" s="1" t="s">
        <v>970</v>
      </c>
      <c r="C6" s="1"/>
      <c r="D6" s="134" t="s">
        <v>213</v>
      </c>
      <c r="E6" s="105" t="s">
        <v>214</v>
      </c>
    </row>
    <row r="7" spans="2:8" ht="16.5">
      <c r="B7" s="142" t="s">
        <v>148</v>
      </c>
      <c r="C7" s="281" t="s">
        <v>215</v>
      </c>
      <c r="D7" s="580">
        <v>0</v>
      </c>
      <c r="E7" s="580">
        <v>0</v>
      </c>
    </row>
    <row r="8" spans="2:8" ht="16.5">
      <c r="B8" s="142" t="s">
        <v>149</v>
      </c>
      <c r="C8" s="281" t="s">
        <v>216</v>
      </c>
      <c r="D8" s="578">
        <v>4.8854402399999994</v>
      </c>
      <c r="E8" s="578">
        <v>0</v>
      </c>
    </row>
    <row r="9" spans="2:8" ht="16.5">
      <c r="B9" s="141" t="s">
        <v>150</v>
      </c>
      <c r="C9" s="282" t="s">
        <v>288</v>
      </c>
      <c r="D9" s="579">
        <v>4.01</v>
      </c>
      <c r="E9" s="579">
        <v>0</v>
      </c>
    </row>
    <row r="10" spans="2:8" ht="16.5">
      <c r="B10" s="141" t="s">
        <v>151</v>
      </c>
      <c r="C10" s="282" t="s">
        <v>289</v>
      </c>
      <c r="D10" s="579">
        <v>0</v>
      </c>
      <c r="E10" s="579">
        <v>0</v>
      </c>
    </row>
    <row r="11" spans="2:8" ht="16.5">
      <c r="B11" s="141" t="s">
        <v>152</v>
      </c>
      <c r="C11" s="282" t="s">
        <v>290</v>
      </c>
      <c r="D11" s="579">
        <v>0.87544023999999998</v>
      </c>
      <c r="E11" s="579">
        <v>0</v>
      </c>
    </row>
    <row r="12" spans="2:8" ht="16.5">
      <c r="B12" s="141" t="s">
        <v>153</v>
      </c>
      <c r="C12" s="282" t="s">
        <v>291</v>
      </c>
      <c r="D12" s="579">
        <v>0</v>
      </c>
      <c r="E12" s="579">
        <v>0</v>
      </c>
    </row>
    <row r="13" spans="2:8" ht="16.5">
      <c r="B13" s="141" t="s">
        <v>154</v>
      </c>
      <c r="C13" s="282" t="s">
        <v>292</v>
      </c>
      <c r="D13" s="579">
        <v>0</v>
      </c>
      <c r="E13" s="579">
        <v>0</v>
      </c>
    </row>
    <row r="14" spans="2:8" ht="16.5" customHeight="1">
      <c r="B14" s="140" t="s">
        <v>155</v>
      </c>
      <c r="C14" s="283" t="s">
        <v>0</v>
      </c>
      <c r="D14" s="578">
        <v>4.8854402399999994</v>
      </c>
      <c r="E14" s="578">
        <v>0</v>
      </c>
    </row>
    <row r="17" spans="2:3" ht="19.5">
      <c r="B17" s="173"/>
      <c r="C17" s="173"/>
    </row>
  </sheetData>
  <mergeCells count="2">
    <mergeCell ref="D5:E5"/>
    <mergeCell ref="G2:H3"/>
  </mergeCells>
  <hyperlinks>
    <hyperlink ref="G2:H3" location="Index!A1" display="Return to Index" xr:uid="{FDD85E6F-AB69-4CD6-B46E-72C58048D5F3}"/>
  </hyperlinks>
  <pageMargins left="0.7" right="0.7" top="0.75" bottom="0.75" header="0.3" footer="0.3"/>
  <ignoredErrors>
    <ignoredError sqref="B7:B1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A01AD-67C8-4835-B59F-FD5361E5824A}">
  <dimension ref="A2:K74"/>
  <sheetViews>
    <sheetView tabSelected="1" zoomScale="90" zoomScaleNormal="90" workbookViewId="0"/>
  </sheetViews>
  <sheetFormatPr defaultRowHeight="16.5"/>
  <cols>
    <col min="1" max="1" width="11.28515625" style="254" customWidth="1"/>
    <col min="2" max="2" width="110" style="50" customWidth="1"/>
    <col min="3" max="3" width="9.140625" style="74"/>
    <col min="4" max="4" width="9.140625" style="3"/>
    <col min="5" max="16384" width="9.140625" style="50"/>
  </cols>
  <sheetData>
    <row r="2" spans="1:11" ht="19.5">
      <c r="B2" s="100" t="s">
        <v>809</v>
      </c>
      <c r="C2" s="410"/>
      <c r="D2" s="299"/>
    </row>
    <row r="3" spans="1:11">
      <c r="C3" s="74" t="s">
        <v>1</v>
      </c>
    </row>
    <row r="4" spans="1:11">
      <c r="B4" s="37" t="s">
        <v>225</v>
      </c>
    </row>
    <row r="5" spans="1:11">
      <c r="A5" s="8"/>
      <c r="B5" s="11" t="s">
        <v>293</v>
      </c>
      <c r="C5" s="163">
        <v>1</v>
      </c>
      <c r="D5" s="185"/>
    </row>
    <row r="6" spans="1:11">
      <c r="A6" s="8"/>
      <c r="B6" s="11" t="s">
        <v>372</v>
      </c>
      <c r="C6" s="163">
        <v>2</v>
      </c>
      <c r="D6" s="185"/>
    </row>
    <row r="7" spans="1:11">
      <c r="A7" s="8"/>
      <c r="B7" s="11" t="s">
        <v>844</v>
      </c>
      <c r="C7" s="163">
        <v>3</v>
      </c>
      <c r="D7" s="557"/>
      <c r="E7" s="502"/>
    </row>
    <row r="8" spans="1:11">
      <c r="A8" s="8"/>
      <c r="B8" s="11" t="s">
        <v>182</v>
      </c>
      <c r="C8" s="163">
        <v>4</v>
      </c>
      <c r="D8" s="185"/>
    </row>
    <row r="9" spans="1:11" ht="17.25" customHeight="1">
      <c r="A9" s="8"/>
      <c r="B9" s="389" t="s">
        <v>854</v>
      </c>
      <c r="C9" s="163">
        <v>5</v>
      </c>
      <c r="D9" s="185"/>
    </row>
    <row r="10" spans="1:11">
      <c r="B10" s="11"/>
      <c r="C10" s="163"/>
      <c r="D10" s="185"/>
    </row>
    <row r="11" spans="1:11">
      <c r="B11" s="152" t="s">
        <v>379</v>
      </c>
      <c r="C11" s="163"/>
      <c r="D11" s="185"/>
    </row>
    <row r="12" spans="1:11">
      <c r="A12" s="8"/>
      <c r="B12" s="11" t="s">
        <v>378</v>
      </c>
      <c r="C12" s="163">
        <v>6</v>
      </c>
      <c r="D12" s="557"/>
      <c r="E12" s="11"/>
      <c r="F12" s="151"/>
      <c r="G12" s="151"/>
      <c r="H12" s="151"/>
      <c r="I12" s="151"/>
      <c r="J12" s="151"/>
      <c r="K12" s="151"/>
    </row>
    <row r="13" spans="1:11">
      <c r="A13" s="8"/>
      <c r="B13" s="11" t="s">
        <v>427</v>
      </c>
      <c r="C13" s="163">
        <v>7</v>
      </c>
      <c r="D13" s="185"/>
    </row>
    <row r="14" spans="1:11">
      <c r="A14" s="8"/>
      <c r="B14" s="11"/>
      <c r="C14" s="163"/>
      <c r="D14" s="185"/>
    </row>
    <row r="15" spans="1:11">
      <c r="A15" s="8"/>
      <c r="B15" s="152" t="s">
        <v>822</v>
      </c>
      <c r="C15" s="163"/>
      <c r="D15" s="185"/>
    </row>
    <row r="16" spans="1:11" ht="33" customHeight="1">
      <c r="A16" s="8"/>
      <c r="B16" s="10" t="s">
        <v>845</v>
      </c>
      <c r="C16" s="163">
        <v>8</v>
      </c>
      <c r="D16" s="557"/>
    </row>
    <row r="17" spans="1:5" ht="33" customHeight="1">
      <c r="A17" s="8"/>
      <c r="B17" s="10" t="s">
        <v>846</v>
      </c>
      <c r="C17" s="163">
        <v>9</v>
      </c>
      <c r="D17" s="557"/>
    </row>
    <row r="18" spans="1:5">
      <c r="B18" s="2" t="s">
        <v>847</v>
      </c>
      <c r="C18" s="163">
        <v>10</v>
      </c>
      <c r="D18" s="557"/>
    </row>
    <row r="19" spans="1:5" ht="33">
      <c r="B19" s="235" t="s">
        <v>1163</v>
      </c>
      <c r="C19" s="163">
        <v>11</v>
      </c>
      <c r="D19" s="557"/>
    </row>
    <row r="20" spans="1:5">
      <c r="B20" s="2"/>
      <c r="C20" s="163"/>
      <c r="D20" s="185"/>
    </row>
    <row r="21" spans="1:5">
      <c r="B21" s="37" t="s">
        <v>227</v>
      </c>
      <c r="C21" s="163"/>
      <c r="D21" s="185"/>
    </row>
    <row r="22" spans="1:5">
      <c r="A22" s="8"/>
      <c r="B22" s="11" t="s">
        <v>489</v>
      </c>
      <c r="C22" s="163">
        <v>12</v>
      </c>
      <c r="D22" s="185"/>
    </row>
    <row r="23" spans="1:5">
      <c r="A23" s="8"/>
      <c r="B23" s="11" t="s">
        <v>490</v>
      </c>
      <c r="C23" s="163" t="s">
        <v>1175</v>
      </c>
      <c r="D23" s="185"/>
    </row>
    <row r="24" spans="1:5">
      <c r="A24" s="8"/>
      <c r="B24" s="11" t="s">
        <v>491</v>
      </c>
      <c r="C24" s="163">
        <v>14</v>
      </c>
      <c r="D24" s="185"/>
    </row>
    <row r="25" spans="1:5">
      <c r="A25" s="8"/>
      <c r="B25" s="11" t="s">
        <v>492</v>
      </c>
      <c r="C25" s="163">
        <v>15</v>
      </c>
      <c r="D25" s="185"/>
      <c r="E25" s="2"/>
    </row>
    <row r="26" spans="1:5">
      <c r="A26" s="8"/>
      <c r="B26" s="11" t="s">
        <v>184</v>
      </c>
      <c r="C26" s="163">
        <v>16</v>
      </c>
      <c r="D26" s="185"/>
    </row>
    <row r="27" spans="1:5">
      <c r="B27" s="2"/>
      <c r="C27" s="163"/>
      <c r="D27" s="185"/>
    </row>
    <row r="28" spans="1:5">
      <c r="B28" s="37" t="s">
        <v>224</v>
      </c>
      <c r="C28" s="163"/>
      <c r="D28" s="185"/>
    </row>
    <row r="29" spans="1:5" ht="33">
      <c r="A29" s="8"/>
      <c r="B29" s="10" t="s">
        <v>497</v>
      </c>
      <c r="C29" s="163">
        <v>17</v>
      </c>
      <c r="D29" s="185"/>
    </row>
    <row r="30" spans="1:5">
      <c r="A30" s="8"/>
      <c r="B30" s="11" t="s">
        <v>498</v>
      </c>
      <c r="C30" s="163">
        <v>18</v>
      </c>
      <c r="D30" s="185"/>
    </row>
    <row r="31" spans="1:5">
      <c r="B31" s="2"/>
      <c r="C31" s="163"/>
      <c r="D31" s="185"/>
    </row>
    <row r="32" spans="1:5">
      <c r="B32" s="37" t="s">
        <v>226</v>
      </c>
      <c r="C32" s="163"/>
      <c r="D32" s="185"/>
    </row>
    <row r="33" spans="1:5">
      <c r="A33" s="8"/>
      <c r="B33" s="11" t="s">
        <v>515</v>
      </c>
      <c r="C33" s="163">
        <v>19</v>
      </c>
      <c r="D33" s="185"/>
    </row>
    <row r="34" spans="1:5">
      <c r="A34" s="8"/>
      <c r="B34" s="11" t="s">
        <v>521</v>
      </c>
      <c r="C34" s="163">
        <v>20</v>
      </c>
      <c r="D34" s="185"/>
    </row>
    <row r="35" spans="1:5">
      <c r="A35" s="221"/>
      <c r="B35" s="11" t="s">
        <v>520</v>
      </c>
      <c r="C35" s="163">
        <v>21</v>
      </c>
      <c r="D35" s="185"/>
      <c r="E35" s="2"/>
    </row>
    <row r="36" spans="1:5">
      <c r="A36" s="221"/>
      <c r="B36" s="11" t="s">
        <v>529</v>
      </c>
      <c r="C36" s="163">
        <v>22</v>
      </c>
      <c r="D36" s="185"/>
    </row>
    <row r="37" spans="1:5">
      <c r="A37" s="221"/>
      <c r="B37" s="11" t="s">
        <v>858</v>
      </c>
      <c r="C37" s="163">
        <v>23</v>
      </c>
      <c r="D37" s="185"/>
    </row>
    <row r="38" spans="1:5">
      <c r="A38" s="221"/>
      <c r="B38" s="11" t="s">
        <v>536</v>
      </c>
      <c r="C38" s="163">
        <v>24</v>
      </c>
      <c r="D38" s="185"/>
    </row>
    <row r="39" spans="1:5">
      <c r="A39" s="8"/>
      <c r="B39" s="11" t="s">
        <v>556</v>
      </c>
      <c r="C39" s="163">
        <v>25</v>
      </c>
      <c r="D39" s="185"/>
    </row>
    <row r="40" spans="1:5">
      <c r="A40" s="8"/>
      <c r="B40" s="11" t="s">
        <v>557</v>
      </c>
      <c r="C40" s="163">
        <v>26</v>
      </c>
      <c r="D40" s="185"/>
    </row>
    <row r="41" spans="1:5">
      <c r="A41" s="8"/>
      <c r="B41" s="151" t="s">
        <v>565</v>
      </c>
      <c r="C41" s="163">
        <v>27</v>
      </c>
      <c r="D41" s="185"/>
    </row>
    <row r="42" spans="1:5">
      <c r="A42" s="8"/>
      <c r="B42" s="151" t="s">
        <v>183</v>
      </c>
      <c r="C42" s="163">
        <v>28</v>
      </c>
      <c r="D42" s="185"/>
    </row>
    <row r="43" spans="1:5">
      <c r="C43" s="163"/>
      <c r="D43" s="185"/>
    </row>
    <row r="44" spans="1:5">
      <c r="B44" s="37" t="s">
        <v>35</v>
      </c>
      <c r="C44" s="163"/>
      <c r="D44" s="163"/>
    </row>
    <row r="45" spans="1:5">
      <c r="A45" s="8"/>
      <c r="B45" s="11" t="s">
        <v>186</v>
      </c>
      <c r="C45" s="163">
        <v>29</v>
      </c>
      <c r="D45" s="185"/>
    </row>
    <row r="46" spans="1:5">
      <c r="A46" s="8"/>
      <c r="B46" s="11"/>
      <c r="C46" s="163"/>
      <c r="D46" s="185"/>
    </row>
    <row r="47" spans="1:5">
      <c r="A47" s="8"/>
      <c r="B47" s="37" t="s">
        <v>38</v>
      </c>
      <c r="C47" s="163"/>
      <c r="D47" s="185"/>
    </row>
    <row r="48" spans="1:5" ht="33">
      <c r="A48" s="8"/>
      <c r="B48" s="10" t="s">
        <v>1176</v>
      </c>
      <c r="C48" s="163">
        <v>30</v>
      </c>
      <c r="D48" s="185"/>
    </row>
    <row r="49" spans="1:4" ht="18.75" customHeight="1">
      <c r="B49" s="2"/>
      <c r="C49" s="163"/>
      <c r="D49" s="185"/>
    </row>
    <row r="50" spans="1:4">
      <c r="B50" s="37" t="s">
        <v>267</v>
      </c>
      <c r="C50" s="163"/>
      <c r="D50" s="185"/>
    </row>
    <row r="51" spans="1:4">
      <c r="A51" s="221"/>
      <c r="B51" s="42" t="s">
        <v>702</v>
      </c>
      <c r="C51" s="163">
        <v>31</v>
      </c>
      <c r="D51" s="185"/>
    </row>
    <row r="52" spans="1:4">
      <c r="A52" s="221"/>
      <c r="B52" s="42" t="s">
        <v>594</v>
      </c>
      <c r="C52" s="163">
        <v>32</v>
      </c>
      <c r="D52" s="557"/>
    </row>
    <row r="53" spans="1:4">
      <c r="A53" s="221"/>
      <c r="B53" s="42" t="s">
        <v>637</v>
      </c>
      <c r="C53" s="163">
        <v>33</v>
      </c>
      <c r="D53" s="459"/>
    </row>
    <row r="54" spans="1:4">
      <c r="A54" s="221"/>
      <c r="B54" s="42" t="s">
        <v>871</v>
      </c>
      <c r="C54" s="163">
        <v>34</v>
      </c>
      <c r="D54" s="459"/>
    </row>
    <row r="55" spans="1:4">
      <c r="B55" s="174"/>
      <c r="C55" s="163"/>
      <c r="D55" s="185"/>
    </row>
    <row r="56" spans="1:4">
      <c r="B56" s="37" t="s">
        <v>228</v>
      </c>
      <c r="C56" s="163"/>
      <c r="D56" s="185"/>
    </row>
    <row r="57" spans="1:4">
      <c r="A57" s="8"/>
      <c r="B57" s="151" t="s">
        <v>185</v>
      </c>
      <c r="C57" s="163">
        <v>35</v>
      </c>
      <c r="D57" s="185"/>
    </row>
    <row r="58" spans="1:4">
      <c r="A58" s="8"/>
      <c r="B58" s="11" t="s">
        <v>665</v>
      </c>
      <c r="C58" s="163">
        <v>36</v>
      </c>
      <c r="D58" s="185"/>
    </row>
    <row r="59" spans="1:4">
      <c r="A59" s="8"/>
      <c r="B59" s="151" t="s">
        <v>666</v>
      </c>
      <c r="C59" s="163">
        <v>37</v>
      </c>
      <c r="D59" s="185"/>
    </row>
    <row r="60" spans="1:4">
      <c r="A60" s="8"/>
      <c r="B60" s="11"/>
      <c r="C60" s="163"/>
      <c r="D60" s="185"/>
    </row>
    <row r="61" spans="1:4">
      <c r="A61" s="8"/>
      <c r="B61" s="37" t="s">
        <v>842</v>
      </c>
      <c r="C61" s="163"/>
      <c r="D61" s="185"/>
    </row>
    <row r="62" spans="1:4">
      <c r="A62" s="8"/>
      <c r="B62" s="11" t="s">
        <v>882</v>
      </c>
      <c r="C62" s="163">
        <v>38</v>
      </c>
      <c r="D62" s="185"/>
    </row>
    <row r="63" spans="1:4">
      <c r="A63" s="8"/>
      <c r="B63" s="11" t="s">
        <v>883</v>
      </c>
      <c r="C63" s="163">
        <v>39</v>
      </c>
      <c r="D63" s="81"/>
    </row>
    <row r="64" spans="1:4">
      <c r="A64" s="8"/>
      <c r="B64" s="11" t="s">
        <v>884</v>
      </c>
      <c r="C64" s="163">
        <v>40</v>
      </c>
      <c r="D64" s="81"/>
    </row>
    <row r="65" spans="1:4">
      <c r="A65" s="8"/>
      <c r="B65" s="11" t="s">
        <v>885</v>
      </c>
      <c r="C65" s="163">
        <v>41</v>
      </c>
      <c r="D65" s="81"/>
    </row>
    <row r="66" spans="1:4">
      <c r="A66" s="8"/>
      <c r="B66" s="151"/>
      <c r="C66" s="163"/>
      <c r="D66" s="81"/>
    </row>
    <row r="67" spans="1:4">
      <c r="B67" s="37" t="s">
        <v>573</v>
      </c>
      <c r="C67" s="163"/>
      <c r="D67" s="185"/>
    </row>
    <row r="68" spans="1:4">
      <c r="A68" s="8"/>
      <c r="B68" s="11" t="s">
        <v>574</v>
      </c>
      <c r="C68" s="163">
        <v>42</v>
      </c>
      <c r="D68" s="185"/>
    </row>
    <row r="69" spans="1:4">
      <c r="A69" s="8"/>
      <c r="B69" s="11" t="s">
        <v>1152</v>
      </c>
      <c r="C69" s="163">
        <v>43</v>
      </c>
      <c r="D69" s="185"/>
    </row>
    <row r="70" spans="1:4">
      <c r="B70" s="2"/>
      <c r="C70" s="163"/>
      <c r="D70" s="185"/>
    </row>
    <row r="71" spans="1:4">
      <c r="B71" s="37" t="s">
        <v>843</v>
      </c>
      <c r="C71" s="163"/>
      <c r="D71" s="81"/>
    </row>
    <row r="72" spans="1:4">
      <c r="B72" s="50" t="s">
        <v>896</v>
      </c>
      <c r="C72" s="163">
        <v>44</v>
      </c>
      <c r="D72" s="81"/>
    </row>
    <row r="73" spans="1:4">
      <c r="B73" s="50" t="s">
        <v>894</v>
      </c>
      <c r="C73" s="163">
        <v>45</v>
      </c>
      <c r="D73" s="81"/>
    </row>
    <row r="74" spans="1:4" ht="33" customHeight="1">
      <c r="B74" s="395" t="s">
        <v>895</v>
      </c>
      <c r="C74" s="163">
        <v>46</v>
      </c>
      <c r="D74" s="81"/>
    </row>
  </sheetData>
  <hyperlinks>
    <hyperlink ref="C5" location="'1'!A1" display="'1'!A1" xr:uid="{84E18310-2D01-4450-803F-FF4F1BB0F028}"/>
    <hyperlink ref="C6" location="'2'!A1" display="'2'!A1" xr:uid="{ED21593B-2F97-4BE7-8F99-F25EA0A0A85A}"/>
    <hyperlink ref="C7" location="'3'!A1" display="'3'!A1" xr:uid="{BB333619-BEF2-41A2-9BB8-2B87F53F0D96}"/>
    <hyperlink ref="C8" location="'4'!A1" display="'4'!A1" xr:uid="{57BD1FFC-F4CF-4DD9-B238-3A364A48B584}"/>
    <hyperlink ref="C9" location="'5'!A1" display="'5'!A1" xr:uid="{23A0D261-CD98-4FEA-95F0-BE23C95609C4}"/>
    <hyperlink ref="C12" location="'6'!A1" display="'6'!A1" xr:uid="{DEF38098-9F2D-4340-9349-626CF17B8210}"/>
    <hyperlink ref="C13" location="'7'!A1" display="'7'!A1" xr:uid="{6B03A1B9-1D24-4C40-9BE6-899089E46CC9}"/>
    <hyperlink ref="C16" location="'8'!A1" display="'8'!A1" xr:uid="{7FB497A3-398A-4569-A9F2-64D0D321F4FB}"/>
    <hyperlink ref="C17" location="'9'!A1" display="'9'!A1" xr:uid="{FE391182-7780-4CFD-B37A-5DCD29BC1B96}"/>
    <hyperlink ref="C18" location="'10'!A1" display="'10'!A1" xr:uid="{51F4FD27-6F71-483D-AD56-086B45198DCB}"/>
    <hyperlink ref="C19" location="'11'!A1" display="'11'!A1" xr:uid="{BD4C18EF-BF6D-49E7-9424-30BCB84D8F7F}"/>
    <hyperlink ref="C22" location="'12'!A1" display="12" xr:uid="{81616007-ED36-4C0F-AE1C-4ABFAE8F0F1D}"/>
    <hyperlink ref="C23" location="'13'!A1" display="'13" xr:uid="{21DB4AD4-6876-44E7-BC79-FD24E35F0605}"/>
    <hyperlink ref="C24" location="'14'!A1" display="14" xr:uid="{E7226138-FC92-4346-AAEE-7473A6A811DE}"/>
    <hyperlink ref="C25" location="'15'!A1" display="15" xr:uid="{8419A8C0-C1C4-4CB7-87F0-EA21FEF8D2E5}"/>
    <hyperlink ref="C26" location="'16'!A1" display="16" xr:uid="{1459EB20-12CD-4557-8534-A5C38C65D8B7}"/>
    <hyperlink ref="C29" location="'17'!A1" display="17" xr:uid="{B1C8662E-4DAA-44B3-B781-F60FA5C4BBCA}"/>
    <hyperlink ref="C30" location="'18'!A1" display="18" xr:uid="{8DEC83FD-3D3B-47EE-9CA7-4BFB88FF2B79}"/>
    <hyperlink ref="C33" location="'19'!A1" display="19" xr:uid="{584E6D50-F7C8-4F5A-867C-0DD70AD42A4D}"/>
    <hyperlink ref="C34" location="'20'!A1" display="20" xr:uid="{AFA6A24F-07C9-4FF8-A608-F43ACE252061}"/>
    <hyperlink ref="C35" location="'21'!A1" display="21" xr:uid="{FACE6294-514B-4D40-88FE-2572129C5D09}"/>
    <hyperlink ref="C36" location="'22'!A1" display="22" xr:uid="{1DF55EC1-2249-45D0-98CE-D845B8BB000D}"/>
    <hyperlink ref="C37" location="'23'!A1" display="23" xr:uid="{C2BEBF85-205E-4312-83F2-E2503F1ED749}"/>
    <hyperlink ref="C38" location="'24'!A1" display="24" xr:uid="{58ADA4E4-3465-4BA5-AD4C-508CB804846B}"/>
    <hyperlink ref="C39" location="'25'!A1" display="25" xr:uid="{E34AAA19-A989-456E-B4F0-84C601A5E5D0}"/>
    <hyperlink ref="C40" location="'26'!A1" display="26" xr:uid="{2F6ABB54-08F9-44DC-A6FC-95D8EF4C7A36}"/>
    <hyperlink ref="C41" location="'27'!A1" display="27" xr:uid="{877B1260-CDD5-40CE-9DE3-B51E44E8A5E4}"/>
    <hyperlink ref="C42" location="'28'!A1" display="28" xr:uid="{48BB2C1B-66B3-4DE5-8235-86C8C6A09D25}"/>
    <hyperlink ref="C45" location="'29'!A1" display="29" xr:uid="{186F51E9-DF03-4D83-9271-02A081E0DFEC}"/>
    <hyperlink ref="C48" location="'30'!A1" display="30" xr:uid="{EE3996B2-513C-42B2-8BD5-941FE43A360D}"/>
    <hyperlink ref="C51" location="'31'!A1" display="31" xr:uid="{C5EE0AC0-031C-4265-83D9-D5CA1E30D4B7}"/>
    <hyperlink ref="C52" location="'32'!A1" display="32" xr:uid="{52D55CF5-037E-4C49-A9AA-A6743F1EAAA1}"/>
    <hyperlink ref="C53" location="'33'!A1" display="33" xr:uid="{8E108E65-E9FA-4E0D-8EC7-AF3E34DDF76C}"/>
    <hyperlink ref="C54" location="'34'!A1" display="34" xr:uid="{27762349-28BC-465D-8290-6209A1BCCE7D}"/>
    <hyperlink ref="C57" location="'35'!A1" display="35" xr:uid="{E3427D0D-C7D1-4A8A-867E-24BA7CE5ED87}"/>
    <hyperlink ref="C58" location="'36'!A1" display="36" xr:uid="{7D0473EF-1BB5-4FD8-8523-8C6FC6125E5F}"/>
    <hyperlink ref="C59" location="'37'!A1" display="37" xr:uid="{3A68470D-B738-4D79-8F19-560D6F6ADA0A}"/>
    <hyperlink ref="C62" location="'38'!A1" display="38" xr:uid="{4259CB19-27CC-4E69-BC00-4CD9A6BC6FE8}"/>
    <hyperlink ref="C63" location="'39'!A1" display="39" xr:uid="{A04037DA-E0FE-4B54-843F-D87A2A81E400}"/>
    <hyperlink ref="C64" location="'40'!A1" display="40" xr:uid="{194C6D23-4400-4B4E-B6F6-02EAFA07CD64}"/>
    <hyperlink ref="C65" location="'41'!A1" display="41" xr:uid="{95364A63-1A93-46DE-93A8-B5180B0D892B}"/>
    <hyperlink ref="C68" location="'42'!A1" display="42" xr:uid="{2580EC1B-DE50-421B-9642-302FB098B724}"/>
    <hyperlink ref="C69" location="'43'!A1" display="43" xr:uid="{039FA958-86B4-4EB3-B68F-BF8521161596}"/>
    <hyperlink ref="C72" location="'44'!A1" display="44" xr:uid="{E6D10E21-DB07-44B7-AEDB-0E766F87DCC6}"/>
    <hyperlink ref="C73" location="'45'!A1" display="45" xr:uid="{233A9CC8-D8CD-4D5F-9DD8-A163EE1526E6}"/>
    <hyperlink ref="C74" location="'46'!A1" display="46" xr:uid="{2C4039FB-696D-4E43-84DC-DD0C9C91FDD6}"/>
  </hyperlinks>
  <pageMargins left="0.7" right="0.7" top="0.75" bottom="0.75" header="0.3" footer="0.3"/>
  <pageSetup paperSize="9" orientation="portrait" r:id="rId1"/>
  <ignoredErrors>
    <ignoredError sqref="C23"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F5038-26D5-4149-81A6-BBB781808D71}">
  <dimension ref="B1:P33"/>
  <sheetViews>
    <sheetView zoomScale="90" zoomScaleNormal="90" workbookViewId="0"/>
  </sheetViews>
  <sheetFormatPr defaultRowHeight="15"/>
  <cols>
    <col min="2" max="2" width="9.140625" style="65" customWidth="1"/>
    <col min="3" max="3" width="40" customWidth="1"/>
    <col min="4" max="4" width="18" style="40" customWidth="1"/>
    <col min="5" max="8" width="18" customWidth="1"/>
    <col min="9" max="9" width="10.85546875" customWidth="1"/>
  </cols>
  <sheetData>
    <row r="1" spans="2:16" s="44" customFormat="1" ht="16.5" customHeight="1">
      <c r="B1" s="65"/>
      <c r="D1" s="40"/>
    </row>
    <row r="2" spans="2:16" ht="18.75">
      <c r="B2" s="95" t="s">
        <v>557</v>
      </c>
      <c r="C2" s="93"/>
      <c r="D2" s="97"/>
      <c r="E2" s="93"/>
      <c r="F2" s="93"/>
      <c r="G2" s="93"/>
      <c r="H2" s="93"/>
      <c r="J2" s="647" t="s">
        <v>181</v>
      </c>
      <c r="K2" s="648"/>
    </row>
    <row r="3" spans="2:16" ht="16.5" customHeight="1">
      <c r="I3" s="2"/>
      <c r="J3" s="649"/>
      <c r="K3" s="650"/>
      <c r="L3" s="2"/>
      <c r="M3" s="2"/>
      <c r="N3" s="2"/>
      <c r="O3" s="2"/>
      <c r="P3" s="2"/>
    </row>
    <row r="4" spans="2:16" s="112" customFormat="1" ht="16.5" customHeight="1">
      <c r="B4" s="204"/>
      <c r="C4" s="41"/>
      <c r="D4" s="248"/>
      <c r="E4" s="249"/>
      <c r="F4" s="249"/>
      <c r="G4" s="249"/>
      <c r="H4" s="638"/>
      <c r="I4" s="2"/>
      <c r="J4" s="203"/>
      <c r="K4" s="203"/>
      <c r="L4" s="2"/>
      <c r="M4" s="2"/>
      <c r="N4" s="2"/>
      <c r="O4" s="2"/>
      <c r="P4" s="2"/>
    </row>
    <row r="5" spans="2:16" s="112" customFormat="1" ht="16.5" customHeight="1">
      <c r="B5" s="204"/>
      <c r="C5" s="41"/>
      <c r="D5" s="687" t="s">
        <v>558</v>
      </c>
      <c r="E5" s="676" t="s">
        <v>559</v>
      </c>
      <c r="F5" s="250"/>
      <c r="G5" s="250"/>
      <c r="H5" s="251"/>
      <c r="I5" s="2"/>
      <c r="J5" s="203"/>
      <c r="K5" s="203"/>
      <c r="L5" s="2"/>
      <c r="M5" s="2"/>
      <c r="N5" s="2"/>
      <c r="O5" s="2"/>
      <c r="P5" s="2"/>
    </row>
    <row r="6" spans="2:16" s="112" customFormat="1" ht="16.5" customHeight="1">
      <c r="B6" s="204"/>
      <c r="C6" s="41"/>
      <c r="D6" s="688"/>
      <c r="E6" s="674"/>
      <c r="F6" s="687" t="s">
        <v>560</v>
      </c>
      <c r="G6" s="676" t="s">
        <v>561</v>
      </c>
      <c r="H6" s="638"/>
      <c r="I6" s="2"/>
      <c r="J6" s="203"/>
      <c r="K6" s="203"/>
      <c r="L6" s="2"/>
      <c r="M6" s="2"/>
      <c r="N6" s="2"/>
      <c r="O6" s="2"/>
      <c r="P6" s="2"/>
    </row>
    <row r="7" spans="2:16" ht="66">
      <c r="B7" s="63" t="s">
        <v>970</v>
      </c>
      <c r="C7" s="1"/>
      <c r="D7" s="688"/>
      <c r="E7" s="674"/>
      <c r="F7" s="688"/>
      <c r="G7" s="674"/>
      <c r="H7" s="234" t="s">
        <v>562</v>
      </c>
      <c r="I7" s="2"/>
      <c r="J7" s="98"/>
      <c r="K7" s="98"/>
      <c r="L7" s="2"/>
      <c r="M7" s="2"/>
      <c r="N7" s="2"/>
      <c r="O7" s="2"/>
      <c r="P7" s="2"/>
    </row>
    <row r="8" spans="2:16" ht="16.5">
      <c r="B8" s="74">
        <v>1</v>
      </c>
      <c r="C8" s="2" t="s">
        <v>87</v>
      </c>
      <c r="D8" s="331">
        <v>41439.122320329996</v>
      </c>
      <c r="E8" s="331">
        <v>26370.08750514</v>
      </c>
      <c r="F8" s="331">
        <v>25457.521281220001</v>
      </c>
      <c r="G8" s="331">
        <v>912.56622391999997</v>
      </c>
      <c r="H8" s="331">
        <v>0</v>
      </c>
      <c r="I8" s="2"/>
      <c r="J8" s="2"/>
      <c r="K8" s="2"/>
      <c r="L8" s="2"/>
      <c r="M8" s="2"/>
      <c r="N8" s="2"/>
      <c r="O8" s="2"/>
      <c r="P8" s="2"/>
    </row>
    <row r="9" spans="2:16" ht="16.5">
      <c r="B9" s="74">
        <v>2</v>
      </c>
      <c r="C9" s="2" t="s">
        <v>563</v>
      </c>
      <c r="D9" s="331">
        <v>241.93870199</v>
      </c>
      <c r="E9" s="331">
        <v>0</v>
      </c>
      <c r="F9" s="331">
        <v>0</v>
      </c>
      <c r="G9" s="331">
        <v>0</v>
      </c>
      <c r="H9" s="361"/>
      <c r="I9" s="2"/>
      <c r="J9" s="2"/>
      <c r="K9" s="2"/>
      <c r="L9" s="2"/>
      <c r="M9" s="2"/>
      <c r="N9" s="2"/>
      <c r="O9" s="2"/>
      <c r="P9" s="2"/>
    </row>
    <row r="10" spans="2:16" ht="16.5">
      <c r="B10" s="76">
        <v>3</v>
      </c>
      <c r="C10" s="9" t="s">
        <v>0</v>
      </c>
      <c r="D10" s="345">
        <v>41681.061022319998</v>
      </c>
      <c r="E10" s="345">
        <v>26370.08750514</v>
      </c>
      <c r="F10" s="345">
        <v>25457.521281220001</v>
      </c>
      <c r="G10" s="345">
        <v>912.56622391999997</v>
      </c>
      <c r="H10" s="345">
        <v>0</v>
      </c>
      <c r="I10" s="2"/>
      <c r="J10" s="2"/>
      <c r="K10" s="2"/>
      <c r="L10" s="2"/>
      <c r="M10" s="2"/>
      <c r="N10" s="2"/>
      <c r="O10" s="2"/>
      <c r="P10" s="2"/>
    </row>
    <row r="11" spans="2:16" ht="16.5">
      <c r="B11" s="74">
        <v>4</v>
      </c>
      <c r="C11" s="512" t="s">
        <v>564</v>
      </c>
      <c r="D11" s="331">
        <v>1033.03955593</v>
      </c>
      <c r="E11" s="331">
        <v>785.16136813999992</v>
      </c>
      <c r="F11" s="331">
        <v>589.47522825999999</v>
      </c>
      <c r="G11" s="331">
        <v>195.68613987999998</v>
      </c>
      <c r="H11" s="331">
        <v>0</v>
      </c>
      <c r="I11" s="2"/>
      <c r="J11" s="2"/>
      <c r="K11" s="2"/>
      <c r="L11" s="2"/>
      <c r="M11" s="2"/>
      <c r="N11" s="2"/>
      <c r="O11" s="2"/>
      <c r="P11" s="2"/>
    </row>
    <row r="12" spans="2:16" s="112" customFormat="1" ht="16.5">
      <c r="B12" s="74">
        <v>5</v>
      </c>
      <c r="C12" s="498" t="s">
        <v>88</v>
      </c>
      <c r="D12" s="331">
        <v>1033.03955593</v>
      </c>
      <c r="E12" s="331">
        <v>785.16136813999992</v>
      </c>
      <c r="F12" s="361"/>
      <c r="G12" s="361"/>
      <c r="H12" s="361"/>
      <c r="I12" s="2"/>
      <c r="J12" s="2"/>
      <c r="K12" s="2"/>
      <c r="L12" s="2"/>
      <c r="M12" s="2"/>
      <c r="N12" s="2"/>
      <c r="O12" s="2"/>
      <c r="P12" s="2"/>
    </row>
    <row r="13" spans="2:16" s="191" customFormat="1" ht="16.5" customHeight="1">
      <c r="B13" s="247"/>
      <c r="C13" s="11"/>
      <c r="D13" s="81"/>
      <c r="E13" s="11"/>
      <c r="F13" s="11"/>
      <c r="G13" s="11"/>
      <c r="H13" s="11"/>
      <c r="I13" s="11"/>
      <c r="J13" s="11"/>
      <c r="K13" s="11"/>
      <c r="L13" s="11"/>
      <c r="M13" s="11"/>
      <c r="N13" s="11"/>
      <c r="O13" s="11"/>
      <c r="P13" s="11"/>
    </row>
    <row r="14" spans="2:16" s="191" customFormat="1" ht="16.5" customHeight="1">
      <c r="B14" s="70"/>
      <c r="C14" s="10"/>
      <c r="D14" s="10"/>
      <c r="E14" s="10"/>
      <c r="F14" s="11"/>
      <c r="G14" s="11"/>
      <c r="H14" s="11"/>
      <c r="I14" s="11"/>
      <c r="J14" s="11"/>
      <c r="K14" s="11"/>
      <c r="L14" s="11"/>
      <c r="M14" s="11"/>
      <c r="N14" s="11"/>
      <c r="O14" s="11"/>
      <c r="P14" s="11"/>
    </row>
    <row r="15" spans="2:16" s="191" customFormat="1" ht="16.5" customHeight="1">
      <c r="B15" s="10"/>
      <c r="C15" s="10"/>
      <c r="D15" s="10"/>
      <c r="E15" s="10"/>
      <c r="F15" s="11"/>
      <c r="G15" s="11"/>
      <c r="H15" s="11"/>
      <c r="I15" s="11"/>
      <c r="J15" s="11"/>
      <c r="K15" s="11"/>
      <c r="L15" s="11"/>
      <c r="M15" s="11"/>
      <c r="N15" s="11"/>
      <c r="O15" s="11"/>
      <c r="P15" s="11"/>
    </row>
    <row r="16" spans="2:16" s="191" customFormat="1" ht="16.5">
      <c r="B16" s="247"/>
      <c r="C16" s="11"/>
      <c r="D16" s="81"/>
      <c r="E16" s="11"/>
      <c r="F16" s="11"/>
      <c r="G16" s="11"/>
      <c r="H16" s="11"/>
      <c r="I16" s="11"/>
      <c r="J16" s="11"/>
      <c r="K16" s="11"/>
      <c r="L16" s="11"/>
      <c r="M16" s="11"/>
      <c r="N16" s="11"/>
      <c r="O16" s="11"/>
      <c r="P16" s="11"/>
    </row>
    <row r="17" spans="2:16" s="191" customFormat="1" ht="16.5">
      <c r="B17" s="247"/>
      <c r="C17" s="11"/>
      <c r="D17" s="81"/>
      <c r="E17" s="11"/>
      <c r="F17" s="11"/>
      <c r="G17" s="11"/>
      <c r="H17" s="11"/>
      <c r="I17" s="11"/>
      <c r="J17" s="11"/>
      <c r="K17" s="11"/>
      <c r="L17" s="11"/>
      <c r="M17" s="11"/>
      <c r="N17" s="11"/>
      <c r="O17" s="11"/>
      <c r="P17" s="11"/>
    </row>
    <row r="18" spans="2:16" ht="16.5">
      <c r="B18" s="64"/>
      <c r="C18" s="2"/>
      <c r="D18" s="3"/>
      <c r="E18" s="2"/>
      <c r="F18" s="2"/>
      <c r="G18" s="2"/>
      <c r="H18" s="2"/>
      <c r="I18" s="2"/>
      <c r="J18" s="2"/>
      <c r="K18" s="2"/>
      <c r="L18" s="2"/>
      <c r="M18" s="2"/>
      <c r="N18" s="2"/>
      <c r="O18" s="2"/>
      <c r="P18" s="2"/>
    </row>
    <row r="19" spans="2:16" ht="16.5">
      <c r="B19" s="64"/>
      <c r="C19" s="2"/>
      <c r="D19" s="3"/>
      <c r="E19" s="2"/>
      <c r="F19" s="2"/>
      <c r="G19" s="2"/>
      <c r="H19" s="2"/>
      <c r="I19" s="2"/>
      <c r="J19" s="2"/>
      <c r="K19" s="2"/>
      <c r="L19" s="2"/>
      <c r="M19" s="2"/>
      <c r="N19" s="2"/>
      <c r="O19" s="2"/>
      <c r="P19" s="2"/>
    </row>
    <row r="20" spans="2:16" ht="16.5">
      <c r="B20" s="64"/>
      <c r="C20" s="2"/>
      <c r="D20" s="3"/>
      <c r="E20" s="2"/>
      <c r="F20" s="2"/>
      <c r="G20" s="2"/>
      <c r="H20" s="2"/>
      <c r="I20" s="2"/>
      <c r="J20" s="2"/>
      <c r="K20" s="2"/>
      <c r="L20" s="2"/>
      <c r="M20" s="2"/>
      <c r="N20" s="2"/>
      <c r="O20" s="2"/>
      <c r="P20" s="2"/>
    </row>
    <row r="21" spans="2:16" ht="16.5">
      <c r="B21" s="64"/>
      <c r="C21" s="2"/>
      <c r="D21" s="3"/>
      <c r="E21" s="2"/>
      <c r="F21" s="2"/>
      <c r="G21" s="2"/>
      <c r="H21" s="2"/>
      <c r="I21" s="2"/>
      <c r="J21" s="2"/>
      <c r="K21" s="2"/>
      <c r="L21" s="2"/>
      <c r="M21" s="2"/>
      <c r="N21" s="2"/>
      <c r="O21" s="2"/>
      <c r="P21" s="2"/>
    </row>
    <row r="22" spans="2:16" ht="16.5">
      <c r="B22" s="64"/>
      <c r="C22" s="2"/>
      <c r="D22" s="3"/>
      <c r="E22" s="2"/>
      <c r="F22" s="2"/>
      <c r="G22" s="2"/>
      <c r="H22" s="2"/>
      <c r="I22" s="2"/>
      <c r="J22" s="2"/>
      <c r="K22" s="2"/>
      <c r="L22" s="2"/>
      <c r="M22" s="2"/>
      <c r="N22" s="2"/>
      <c r="O22" s="2"/>
      <c r="P22" s="2"/>
    </row>
    <row r="23" spans="2:16" ht="16.5">
      <c r="B23" s="64"/>
      <c r="C23" s="2"/>
      <c r="D23" s="3"/>
      <c r="E23" s="2"/>
      <c r="F23" s="2"/>
      <c r="G23" s="2"/>
      <c r="H23" s="2"/>
      <c r="I23" s="2"/>
      <c r="J23" s="2"/>
      <c r="K23" s="2"/>
      <c r="L23" s="2"/>
      <c r="M23" s="2"/>
      <c r="N23" s="2"/>
      <c r="O23" s="2"/>
      <c r="P23" s="2"/>
    </row>
    <row r="24" spans="2:16" ht="16.5">
      <c r="B24" s="64"/>
      <c r="C24" s="2"/>
      <c r="D24" s="3"/>
      <c r="E24" s="2"/>
      <c r="F24" s="2"/>
      <c r="G24" s="2"/>
      <c r="H24" s="2"/>
      <c r="I24" s="2"/>
      <c r="J24" s="2"/>
      <c r="K24" s="2"/>
      <c r="L24" s="2"/>
      <c r="M24" s="2"/>
      <c r="N24" s="2"/>
      <c r="O24" s="2"/>
      <c r="P24" s="2"/>
    </row>
    <row r="25" spans="2:16" ht="16.5">
      <c r="B25" s="64"/>
      <c r="C25" s="2"/>
      <c r="D25" s="3"/>
      <c r="E25" s="2"/>
      <c r="F25" s="2"/>
      <c r="G25" s="2"/>
      <c r="H25" s="2"/>
      <c r="I25" s="2"/>
      <c r="J25" s="2"/>
      <c r="K25" s="2"/>
      <c r="L25" s="2"/>
      <c r="M25" s="2"/>
      <c r="N25" s="2"/>
      <c r="O25" s="2"/>
      <c r="P25" s="2"/>
    </row>
    <row r="26" spans="2:16" ht="16.5">
      <c r="B26" s="64"/>
      <c r="C26" s="2"/>
      <c r="D26" s="3"/>
      <c r="E26" s="2"/>
      <c r="F26" s="2"/>
      <c r="G26" s="2"/>
      <c r="H26" s="2"/>
      <c r="I26" s="2"/>
      <c r="J26" s="2"/>
      <c r="K26" s="2"/>
      <c r="L26" s="2"/>
      <c r="M26" s="2"/>
      <c r="N26" s="2"/>
      <c r="O26" s="2"/>
      <c r="P26" s="2"/>
    </row>
    <row r="27" spans="2:16" ht="16.5">
      <c r="B27" s="64"/>
      <c r="C27" s="2"/>
      <c r="D27" s="3"/>
      <c r="E27" s="2"/>
      <c r="F27" s="2"/>
      <c r="G27" s="2"/>
      <c r="H27" s="2"/>
      <c r="I27" s="2"/>
      <c r="J27" s="2"/>
      <c r="K27" s="2"/>
      <c r="L27" s="2"/>
      <c r="M27" s="2"/>
      <c r="N27" s="2"/>
      <c r="O27" s="2"/>
      <c r="P27" s="2"/>
    </row>
    <row r="28" spans="2:16" ht="16.5">
      <c r="B28" s="64"/>
      <c r="C28" s="2"/>
      <c r="D28" s="3"/>
      <c r="E28" s="2"/>
      <c r="F28" s="2"/>
      <c r="G28" s="2"/>
      <c r="H28" s="2"/>
      <c r="I28" s="2"/>
      <c r="J28" s="2"/>
      <c r="K28" s="2"/>
      <c r="L28" s="2"/>
      <c r="M28" s="2"/>
      <c r="N28" s="2"/>
      <c r="O28" s="2"/>
      <c r="P28" s="2"/>
    </row>
    <row r="29" spans="2:16" ht="16.5">
      <c r="B29" s="64"/>
      <c r="C29" s="2"/>
      <c r="D29" s="3"/>
      <c r="E29" s="2"/>
      <c r="F29" s="2"/>
      <c r="G29" s="2"/>
      <c r="H29" s="2"/>
      <c r="I29" s="2"/>
      <c r="J29" s="2"/>
      <c r="K29" s="2"/>
      <c r="L29" s="2"/>
      <c r="M29" s="2"/>
      <c r="N29" s="2"/>
      <c r="O29" s="2"/>
      <c r="P29" s="2"/>
    </row>
    <row r="30" spans="2:16" ht="16.5">
      <c r="B30" s="64"/>
      <c r="C30" s="2"/>
      <c r="D30" s="3"/>
      <c r="E30" s="2"/>
      <c r="F30" s="2"/>
      <c r="G30" s="2"/>
      <c r="H30" s="2"/>
      <c r="I30" s="2"/>
      <c r="J30" s="2"/>
      <c r="K30" s="2"/>
      <c r="L30" s="2"/>
      <c r="M30" s="2"/>
      <c r="N30" s="2"/>
      <c r="O30" s="2"/>
      <c r="P30" s="2"/>
    </row>
    <row r="31" spans="2:16" ht="16.5">
      <c r="B31" s="64"/>
      <c r="C31" s="2"/>
      <c r="D31" s="3"/>
      <c r="E31" s="2"/>
      <c r="F31" s="2"/>
      <c r="G31" s="2"/>
      <c r="H31" s="2"/>
      <c r="I31" s="2"/>
      <c r="J31" s="2"/>
      <c r="K31" s="2"/>
      <c r="L31" s="2"/>
      <c r="M31" s="2"/>
      <c r="N31" s="2"/>
      <c r="O31" s="2"/>
      <c r="P31" s="2"/>
    </row>
    <row r="32" spans="2:16" ht="16.5">
      <c r="B32" s="64"/>
      <c r="C32" s="2"/>
      <c r="D32" s="3"/>
      <c r="E32" s="2"/>
      <c r="F32" s="2"/>
      <c r="G32" s="2"/>
      <c r="H32" s="2"/>
      <c r="I32" s="2"/>
      <c r="J32" s="2"/>
      <c r="K32" s="2"/>
      <c r="L32" s="2"/>
      <c r="M32" s="2"/>
      <c r="N32" s="2"/>
      <c r="O32" s="2"/>
      <c r="P32" s="2"/>
    </row>
    <row r="33" spans="2:16" ht="16.5">
      <c r="B33" s="64"/>
      <c r="C33" s="2"/>
      <c r="D33" s="3"/>
      <c r="E33" s="2"/>
      <c r="F33" s="2"/>
      <c r="G33" s="2"/>
      <c r="H33" s="2"/>
      <c r="I33" s="2"/>
      <c r="J33" s="2"/>
      <c r="K33" s="2"/>
      <c r="L33" s="2"/>
      <c r="M33" s="2"/>
      <c r="N33" s="2"/>
      <c r="O33" s="2"/>
      <c r="P33" s="2"/>
    </row>
  </sheetData>
  <mergeCells count="5">
    <mergeCell ref="J2:K3"/>
    <mergeCell ref="D5:D7"/>
    <mergeCell ref="E5:E7"/>
    <mergeCell ref="F6:F7"/>
    <mergeCell ref="G6:G7"/>
  </mergeCells>
  <hyperlinks>
    <hyperlink ref="J2:K3" location="Index!A1" display="Return to Index" xr:uid="{3D4EA230-04A1-4183-B0E3-123C243686B9}"/>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1F0C7-CA83-4D70-9354-DF01EC9713C6}">
  <dimension ref="B1:M26"/>
  <sheetViews>
    <sheetView zoomScale="90" zoomScaleNormal="90" workbookViewId="0"/>
  </sheetViews>
  <sheetFormatPr defaultRowHeight="15"/>
  <cols>
    <col min="2" max="2" width="9.140625" style="65" customWidth="1"/>
    <col min="3" max="3" width="65.28515625" bestFit="1" customWidth="1"/>
    <col min="4" max="9" width="21.42578125" customWidth="1"/>
  </cols>
  <sheetData>
    <row r="1" spans="2:13" s="44" customFormat="1" ht="16.5" customHeight="1">
      <c r="B1" s="65"/>
    </row>
    <row r="2" spans="2:13" ht="18.75">
      <c r="B2" s="95" t="s">
        <v>565</v>
      </c>
      <c r="C2" s="94"/>
      <c r="D2" s="94"/>
      <c r="E2" s="94"/>
      <c r="F2" s="94"/>
      <c r="G2" s="94"/>
      <c r="H2" s="94"/>
      <c r="I2" s="94"/>
      <c r="K2" s="647" t="s">
        <v>181</v>
      </c>
      <c r="L2" s="648"/>
    </row>
    <row r="3" spans="2:13" ht="16.5" customHeight="1">
      <c r="K3" s="649"/>
      <c r="L3" s="650"/>
    </row>
    <row r="4" spans="2:13" s="34" customFormat="1" ht="16.5">
      <c r="B4" s="63"/>
      <c r="C4" s="1"/>
      <c r="D4" s="673" t="s">
        <v>777</v>
      </c>
      <c r="E4" s="673"/>
      <c r="F4" s="673" t="s">
        <v>566</v>
      </c>
      <c r="G4" s="673"/>
      <c r="H4" s="673" t="s">
        <v>92</v>
      </c>
      <c r="I4" s="673"/>
      <c r="K4" s="98"/>
      <c r="L4" s="98"/>
    </row>
    <row r="5" spans="2:13" s="34" customFormat="1" ht="33">
      <c r="B5" s="63" t="s">
        <v>970</v>
      </c>
      <c r="C5" s="1"/>
      <c r="D5" s="49" t="s">
        <v>778</v>
      </c>
      <c r="E5" s="49" t="s">
        <v>611</v>
      </c>
      <c r="F5" s="49" t="s">
        <v>778</v>
      </c>
      <c r="G5" s="236" t="s">
        <v>611</v>
      </c>
      <c r="H5" s="233" t="s">
        <v>108</v>
      </c>
      <c r="I5" s="48" t="s">
        <v>567</v>
      </c>
      <c r="K5" s="98"/>
      <c r="L5" s="98"/>
    </row>
    <row r="6" spans="2:13" ht="16.5">
      <c r="B6" s="75">
        <v>1</v>
      </c>
      <c r="C6" s="11" t="s">
        <v>77</v>
      </c>
      <c r="D6" s="331">
        <v>2017.13747337</v>
      </c>
      <c r="E6" s="331">
        <v>0</v>
      </c>
      <c r="F6" s="331">
        <v>2501.6138940670003</v>
      </c>
      <c r="G6" s="331">
        <v>0</v>
      </c>
      <c r="H6" s="331">
        <v>0</v>
      </c>
      <c r="I6" s="343">
        <v>0</v>
      </c>
      <c r="J6" s="11"/>
      <c r="K6" s="11"/>
      <c r="L6" s="165"/>
      <c r="M6" s="89"/>
    </row>
    <row r="7" spans="2:13" ht="16.5">
      <c r="B7" s="75">
        <v>2</v>
      </c>
      <c r="C7" s="11" t="s">
        <v>93</v>
      </c>
      <c r="D7" s="331">
        <v>1399.5524993956617</v>
      </c>
      <c r="E7" s="331">
        <v>468.15417109379348</v>
      </c>
      <c r="F7" s="331">
        <v>1400.2783803356617</v>
      </c>
      <c r="G7" s="331">
        <v>13.9012217848462</v>
      </c>
      <c r="H7" s="331">
        <v>0.31017652999999995</v>
      </c>
      <c r="I7" s="343">
        <v>2.1933319469104401E-5</v>
      </c>
      <c r="J7" s="11"/>
      <c r="K7" s="11"/>
      <c r="L7" s="165"/>
      <c r="M7" s="89"/>
    </row>
    <row r="8" spans="2:13" ht="16.5">
      <c r="B8" s="75">
        <v>3</v>
      </c>
      <c r="C8" s="42" t="s">
        <v>82</v>
      </c>
      <c r="D8" s="331">
        <v>194.2858479927647</v>
      </c>
      <c r="E8" s="331">
        <v>55.92876474386221</v>
      </c>
      <c r="F8" s="331">
        <v>194.2858479927647</v>
      </c>
      <c r="G8" s="331">
        <v>0</v>
      </c>
      <c r="H8" s="331">
        <v>38.857169574552948</v>
      </c>
      <c r="I8" s="343">
        <v>19.999999987647101</v>
      </c>
      <c r="J8" s="11"/>
      <c r="K8" s="11"/>
      <c r="L8" s="165"/>
      <c r="M8" s="89"/>
    </row>
    <row r="9" spans="2:13" ht="16.5">
      <c r="B9" s="75">
        <v>4</v>
      </c>
      <c r="C9" s="42" t="s">
        <v>83</v>
      </c>
      <c r="D9" s="331">
        <v>0</v>
      </c>
      <c r="E9" s="331">
        <v>0</v>
      </c>
      <c r="F9" s="331">
        <v>0</v>
      </c>
      <c r="G9" s="331">
        <v>0</v>
      </c>
      <c r="H9" s="331">
        <v>0</v>
      </c>
      <c r="I9" s="331">
        <v>0</v>
      </c>
      <c r="J9" s="11"/>
      <c r="K9" s="11"/>
      <c r="L9" s="112"/>
      <c r="M9" s="89"/>
    </row>
    <row r="10" spans="2:13" ht="16.5">
      <c r="B10" s="75">
        <v>5</v>
      </c>
      <c r="C10" s="42" t="s">
        <v>102</v>
      </c>
      <c r="D10" s="331">
        <v>0</v>
      </c>
      <c r="E10" s="331">
        <v>0</v>
      </c>
      <c r="F10" s="331">
        <v>0</v>
      </c>
      <c r="G10" s="331">
        <v>0</v>
      </c>
      <c r="H10" s="331">
        <v>0</v>
      </c>
      <c r="I10" s="331">
        <v>0</v>
      </c>
      <c r="J10" s="11"/>
      <c r="K10" s="11"/>
      <c r="L10" s="112"/>
      <c r="M10" s="89"/>
    </row>
    <row r="11" spans="2:13" ht="16.5">
      <c r="B11" s="75">
        <v>6</v>
      </c>
      <c r="C11" s="11" t="s">
        <v>78</v>
      </c>
      <c r="D11" s="331">
        <v>983.1894959006429</v>
      </c>
      <c r="E11" s="331">
        <v>3352.2970461853379</v>
      </c>
      <c r="F11" s="331">
        <v>979.07505621064286</v>
      </c>
      <c r="G11" s="331">
        <v>216.56211348623066</v>
      </c>
      <c r="H11" s="331">
        <v>327.01401958326613</v>
      </c>
      <c r="I11" s="343">
        <v>27.350606678293001</v>
      </c>
      <c r="J11" s="11"/>
      <c r="K11" s="11"/>
      <c r="L11" s="165"/>
      <c r="M11" s="89"/>
    </row>
    <row r="12" spans="2:13" ht="16.5">
      <c r="B12" s="75">
        <v>7</v>
      </c>
      <c r="C12" s="11" t="s">
        <v>79</v>
      </c>
      <c r="D12" s="331">
        <v>21141.39703352439</v>
      </c>
      <c r="E12" s="331">
        <v>8445.2048273308083</v>
      </c>
      <c r="F12" s="331">
        <v>19530.567412575383</v>
      </c>
      <c r="G12" s="331">
        <v>1126.7252899746368</v>
      </c>
      <c r="H12" s="331">
        <v>18346.229082065784</v>
      </c>
      <c r="I12" s="343">
        <v>88.812359616713195</v>
      </c>
      <c r="J12" s="11"/>
      <c r="K12" s="11"/>
      <c r="L12" s="165"/>
      <c r="M12" s="89"/>
    </row>
    <row r="13" spans="2:13" ht="16.5">
      <c r="B13" s="75">
        <v>8</v>
      </c>
      <c r="C13" s="11" t="s">
        <v>80</v>
      </c>
      <c r="D13" s="331">
        <v>20035.041507442744</v>
      </c>
      <c r="E13" s="331">
        <v>27400.058189002353</v>
      </c>
      <c r="F13" s="331">
        <v>19418.704209501746</v>
      </c>
      <c r="G13" s="331">
        <v>8375.3422028495261</v>
      </c>
      <c r="H13" s="331">
        <v>19278.05966723746</v>
      </c>
      <c r="I13" s="343">
        <v>69.360392442428093</v>
      </c>
      <c r="J13" s="11"/>
      <c r="K13" s="11"/>
      <c r="L13" s="165"/>
      <c r="M13" s="89"/>
    </row>
    <row r="14" spans="2:13" ht="16.5">
      <c r="B14" s="75">
        <v>9</v>
      </c>
      <c r="C14" s="11" t="s">
        <v>98</v>
      </c>
      <c r="D14" s="331">
        <v>5565.1151457194164</v>
      </c>
      <c r="E14" s="331">
        <v>5415.2406340794141</v>
      </c>
      <c r="F14" s="331">
        <v>5551.7786636694163</v>
      </c>
      <c r="G14" s="331">
        <v>5401.4473261530384</v>
      </c>
      <c r="H14" s="331">
        <v>3745.7503069580889</v>
      </c>
      <c r="I14" s="343">
        <v>34.197690346557003</v>
      </c>
      <c r="J14" s="11"/>
      <c r="K14" s="11"/>
      <c r="L14" s="165"/>
      <c r="M14" s="89"/>
    </row>
    <row r="15" spans="2:13" ht="16.5">
      <c r="B15" s="75">
        <v>10</v>
      </c>
      <c r="C15" s="11" t="s">
        <v>85</v>
      </c>
      <c r="D15" s="331">
        <v>661.15769644673435</v>
      </c>
      <c r="E15" s="331">
        <v>694.79642176091625</v>
      </c>
      <c r="F15" s="331">
        <v>509.07877066973384</v>
      </c>
      <c r="G15" s="331">
        <v>87.306235053472278</v>
      </c>
      <c r="H15" s="331">
        <v>794.52381239724673</v>
      </c>
      <c r="I15" s="343">
        <v>133.22330453861201</v>
      </c>
      <c r="J15" s="11"/>
      <c r="K15" s="11"/>
      <c r="L15" s="165"/>
      <c r="M15" s="89"/>
    </row>
    <row r="16" spans="2:13" ht="16.5">
      <c r="B16" s="75">
        <v>11</v>
      </c>
      <c r="C16" s="11" t="s">
        <v>94</v>
      </c>
      <c r="D16" s="331">
        <v>476.87839480491283</v>
      </c>
      <c r="E16" s="331">
        <v>28.142811716965149</v>
      </c>
      <c r="F16" s="331">
        <v>451.49677350491271</v>
      </c>
      <c r="G16" s="331">
        <v>22.98069821427201</v>
      </c>
      <c r="H16" s="331">
        <v>711.7162082887769</v>
      </c>
      <c r="I16" s="343">
        <v>150.000000149638</v>
      </c>
      <c r="J16" s="11"/>
      <c r="K16" s="11"/>
      <c r="L16" s="165"/>
      <c r="M16" s="89"/>
    </row>
    <row r="17" spans="2:13" ht="16.5">
      <c r="B17" s="75">
        <v>12</v>
      </c>
      <c r="C17" s="11" t="s">
        <v>86</v>
      </c>
      <c r="D17" s="331">
        <v>0</v>
      </c>
      <c r="E17" s="331">
        <v>0</v>
      </c>
      <c r="F17" s="331">
        <v>0</v>
      </c>
      <c r="G17" s="331">
        <v>0</v>
      </c>
      <c r="H17" s="331">
        <v>0</v>
      </c>
      <c r="I17" s="331">
        <v>0</v>
      </c>
      <c r="J17" s="11"/>
      <c r="K17" s="11"/>
      <c r="L17" s="112"/>
      <c r="M17" s="89"/>
    </row>
    <row r="18" spans="2:13" ht="16.5">
      <c r="B18" s="75">
        <v>13</v>
      </c>
      <c r="C18" s="11" t="s">
        <v>95</v>
      </c>
      <c r="D18" s="331">
        <v>0</v>
      </c>
      <c r="E18" s="331">
        <v>0</v>
      </c>
      <c r="F18" s="331">
        <v>0</v>
      </c>
      <c r="G18" s="331">
        <v>0</v>
      </c>
      <c r="H18" s="331">
        <v>0</v>
      </c>
      <c r="I18" s="331">
        <v>0</v>
      </c>
      <c r="J18" s="11"/>
      <c r="K18" s="11"/>
      <c r="L18" s="112"/>
      <c r="M18" s="89"/>
    </row>
    <row r="19" spans="2:13" ht="16.5">
      <c r="B19" s="75">
        <v>14</v>
      </c>
      <c r="C19" s="11" t="s">
        <v>96</v>
      </c>
      <c r="D19" s="331">
        <v>9.5542235899999994</v>
      </c>
      <c r="E19" s="331">
        <v>0</v>
      </c>
      <c r="F19" s="331">
        <v>9.5542235899999994</v>
      </c>
      <c r="G19" s="331">
        <v>0</v>
      </c>
      <c r="H19" s="331">
        <v>19.181556474999997</v>
      </c>
      <c r="I19" s="343">
        <v>200.76520393636699</v>
      </c>
      <c r="J19" s="11"/>
      <c r="K19" s="11"/>
      <c r="L19" s="165"/>
      <c r="M19" s="89"/>
    </row>
    <row r="20" spans="2:13" ht="16.5">
      <c r="B20" s="75">
        <v>15</v>
      </c>
      <c r="C20" s="11" t="s">
        <v>81</v>
      </c>
      <c r="D20" s="331">
        <v>2094.1676111362503</v>
      </c>
      <c r="E20" s="331">
        <v>0</v>
      </c>
      <c r="F20" s="331">
        <v>2094.1676111362503</v>
      </c>
      <c r="G20" s="331">
        <v>0</v>
      </c>
      <c r="H20" s="331">
        <v>3535.3648297429536</v>
      </c>
      <c r="I20" s="343">
        <v>168.81957351182299</v>
      </c>
      <c r="J20" s="11"/>
      <c r="K20" s="11"/>
      <c r="L20" s="165"/>
      <c r="M20" s="89"/>
    </row>
    <row r="21" spans="2:13" ht="16.5">
      <c r="B21" s="75">
        <v>16</v>
      </c>
      <c r="C21" s="11" t="s">
        <v>97</v>
      </c>
      <c r="D21" s="331">
        <v>1885.5873014700001</v>
      </c>
      <c r="E21" s="331">
        <v>0.77172993999999995</v>
      </c>
      <c r="F21" s="331">
        <v>1885.5873014700001</v>
      </c>
      <c r="G21" s="331">
        <v>0</v>
      </c>
      <c r="H21" s="331">
        <v>1885.5770624700001</v>
      </c>
      <c r="I21" s="343">
        <v>99.999456986160695</v>
      </c>
      <c r="J21" s="11"/>
      <c r="K21" s="11"/>
      <c r="L21" s="165"/>
      <c r="M21" s="89"/>
    </row>
    <row r="22" spans="2:13" ht="16.5">
      <c r="B22" s="76">
        <v>17</v>
      </c>
      <c r="C22" s="9" t="s">
        <v>0</v>
      </c>
      <c r="D22" s="158">
        <v>56463.064230793512</v>
      </c>
      <c r="E22" s="158">
        <v>45860.59459585345</v>
      </c>
      <c r="F22" s="158">
        <v>54526.188144723514</v>
      </c>
      <c r="G22" s="158">
        <v>15244.265087516023</v>
      </c>
      <c r="H22" s="158">
        <v>48682.583891323127</v>
      </c>
      <c r="I22" s="344">
        <v>69.775358530748207</v>
      </c>
      <c r="J22" s="11"/>
      <c r="K22" s="11"/>
      <c r="L22" s="164"/>
      <c r="M22" s="89"/>
    </row>
    <row r="23" spans="2:13" ht="16.5">
      <c r="B23" s="62"/>
      <c r="C23" s="11"/>
      <c r="D23" s="11"/>
      <c r="E23" s="11"/>
      <c r="F23" s="11"/>
      <c r="G23" s="11"/>
      <c r="H23" s="11"/>
      <c r="I23" s="11"/>
      <c r="J23" s="11"/>
      <c r="K23" s="11"/>
    </row>
    <row r="24" spans="2:13" ht="16.5">
      <c r="B24" s="62"/>
      <c r="C24" s="11"/>
      <c r="D24" s="11"/>
      <c r="E24" s="11"/>
      <c r="F24" s="11"/>
      <c r="G24" s="11"/>
      <c r="H24" s="11"/>
      <c r="I24" s="11"/>
      <c r="J24" s="11"/>
      <c r="K24" s="11"/>
    </row>
    <row r="25" spans="2:13" ht="16.5">
      <c r="B25" s="62"/>
      <c r="C25" s="86"/>
      <c r="D25" s="11"/>
      <c r="E25" s="11"/>
      <c r="F25" s="11"/>
      <c r="G25" s="11"/>
      <c r="H25" s="11"/>
      <c r="I25" s="11"/>
      <c r="J25" s="11"/>
      <c r="K25" s="11"/>
    </row>
    <row r="26" spans="2:13" ht="16.5">
      <c r="B26" s="62"/>
      <c r="C26" s="11"/>
      <c r="D26" s="11"/>
      <c r="E26" s="11"/>
      <c r="F26" s="11"/>
      <c r="G26" s="11"/>
      <c r="H26" s="11"/>
      <c r="I26" s="11"/>
      <c r="J26" s="11"/>
      <c r="K26" s="11"/>
    </row>
  </sheetData>
  <mergeCells count="4">
    <mergeCell ref="D4:E4"/>
    <mergeCell ref="F4:G4"/>
    <mergeCell ref="H4:I4"/>
    <mergeCell ref="K2:L3"/>
  </mergeCells>
  <hyperlinks>
    <hyperlink ref="K2:L3" location="Index!A1" display="Return to Index" xr:uid="{3CD21EC8-824C-4600-9373-98670F146D06}"/>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1ED0C-7472-4423-8C7B-46FDE5C49025}">
  <dimension ref="B1:W28"/>
  <sheetViews>
    <sheetView zoomScale="90" zoomScaleNormal="90" workbookViewId="0"/>
  </sheetViews>
  <sheetFormatPr defaultRowHeight="15"/>
  <cols>
    <col min="2" max="2" width="9.28515625" style="65" customWidth="1"/>
    <col min="3" max="3" width="67.85546875" customWidth="1"/>
    <col min="20" max="20" width="11.42578125" customWidth="1"/>
  </cols>
  <sheetData>
    <row r="1" spans="2:23" s="44" customFormat="1" ht="16.5" customHeight="1">
      <c r="B1" s="65"/>
    </row>
    <row r="2" spans="2:23" ht="19.5">
      <c r="B2" s="95" t="s">
        <v>183</v>
      </c>
      <c r="C2" s="42"/>
      <c r="D2" s="42"/>
      <c r="E2" s="42"/>
      <c r="F2" s="42"/>
      <c r="G2" s="42"/>
      <c r="H2" s="42"/>
      <c r="I2" s="42"/>
      <c r="J2" s="42"/>
      <c r="K2" s="42"/>
      <c r="L2" s="42"/>
      <c r="M2" s="42"/>
      <c r="N2" s="42"/>
      <c r="O2" s="42"/>
      <c r="P2" s="42"/>
      <c r="Q2" s="42"/>
      <c r="R2" s="42"/>
      <c r="S2" s="42"/>
      <c r="T2" s="42"/>
      <c r="V2" s="647" t="s">
        <v>181</v>
      </c>
      <c r="W2" s="648"/>
    </row>
    <row r="3" spans="2:23" ht="16.5" customHeight="1">
      <c r="V3" s="649"/>
      <c r="W3" s="650"/>
    </row>
    <row r="4" spans="2:23" ht="16.5" customHeight="1">
      <c r="B4" s="63"/>
      <c r="C4" s="1"/>
      <c r="D4" s="673" t="s">
        <v>99</v>
      </c>
      <c r="E4" s="673"/>
      <c r="F4" s="673"/>
      <c r="G4" s="673"/>
      <c r="H4" s="673"/>
      <c r="I4" s="673"/>
      <c r="J4" s="673"/>
      <c r="K4" s="673"/>
      <c r="L4" s="673"/>
      <c r="M4" s="673"/>
      <c r="N4" s="673"/>
      <c r="O4" s="673"/>
      <c r="P4" s="673"/>
      <c r="Q4" s="673"/>
      <c r="R4" s="673"/>
      <c r="S4" s="669" t="s">
        <v>105</v>
      </c>
      <c r="T4" s="708" t="s">
        <v>100</v>
      </c>
      <c r="V4" s="29"/>
      <c r="W4" s="29"/>
    </row>
    <row r="5" spans="2:23" ht="16.5">
      <c r="B5" s="63" t="s">
        <v>970</v>
      </c>
      <c r="C5" s="1"/>
      <c r="D5" s="43">
        <v>0</v>
      </c>
      <c r="E5" s="43">
        <v>0.02</v>
      </c>
      <c r="F5" s="43">
        <v>0.04</v>
      </c>
      <c r="G5" s="43">
        <v>0.1</v>
      </c>
      <c r="H5" s="43">
        <v>0.2</v>
      </c>
      <c r="I5" s="43">
        <v>0.35</v>
      </c>
      <c r="J5" s="43">
        <v>0.5</v>
      </c>
      <c r="K5" s="43">
        <v>0.7</v>
      </c>
      <c r="L5" s="43">
        <v>0.75</v>
      </c>
      <c r="M5" s="43">
        <v>1</v>
      </c>
      <c r="N5" s="43">
        <v>1.5</v>
      </c>
      <c r="O5" s="43">
        <v>2.5</v>
      </c>
      <c r="P5" s="43">
        <v>3.7</v>
      </c>
      <c r="Q5" s="43">
        <v>12.5</v>
      </c>
      <c r="R5" s="45" t="s">
        <v>101</v>
      </c>
      <c r="S5" s="669"/>
      <c r="T5" s="708"/>
      <c r="V5" s="29"/>
      <c r="W5" s="29"/>
    </row>
    <row r="6" spans="2:23" ht="16.5">
      <c r="B6" s="74">
        <v>1</v>
      </c>
      <c r="C6" s="32" t="s">
        <v>77</v>
      </c>
      <c r="D6" s="331">
        <v>2502</v>
      </c>
      <c r="E6" s="331">
        <v>0</v>
      </c>
      <c r="F6" s="331">
        <v>0</v>
      </c>
      <c r="G6" s="331">
        <v>0</v>
      </c>
      <c r="H6" s="331">
        <v>0</v>
      </c>
      <c r="I6" s="331">
        <v>0</v>
      </c>
      <c r="J6" s="331">
        <v>0</v>
      </c>
      <c r="K6" s="331">
        <v>0</v>
      </c>
      <c r="L6" s="331">
        <v>0</v>
      </c>
      <c r="M6" s="331">
        <v>0</v>
      </c>
      <c r="N6" s="331">
        <v>0</v>
      </c>
      <c r="O6" s="331">
        <v>0</v>
      </c>
      <c r="P6" s="331">
        <v>0</v>
      </c>
      <c r="Q6" s="331">
        <v>0</v>
      </c>
      <c r="R6" s="331">
        <v>0</v>
      </c>
      <c r="S6" s="331">
        <v>2502</v>
      </c>
      <c r="T6" s="331">
        <v>2502</v>
      </c>
      <c r="U6" s="72"/>
    </row>
    <row r="7" spans="2:23" ht="16.5">
      <c r="B7" s="74">
        <v>2</v>
      </c>
      <c r="C7" s="32" t="s">
        <v>93</v>
      </c>
      <c r="D7" s="331">
        <v>1412</v>
      </c>
      <c r="E7" s="331">
        <v>0</v>
      </c>
      <c r="F7" s="331">
        <v>0</v>
      </c>
      <c r="G7" s="331">
        <v>0</v>
      </c>
      <c r="H7" s="331">
        <v>2</v>
      </c>
      <c r="I7" s="331">
        <v>0</v>
      </c>
      <c r="J7" s="331">
        <v>0</v>
      </c>
      <c r="K7" s="331">
        <v>0</v>
      </c>
      <c r="L7" s="331">
        <v>0</v>
      </c>
      <c r="M7" s="331">
        <v>0</v>
      </c>
      <c r="N7" s="331">
        <v>0</v>
      </c>
      <c r="O7" s="331">
        <v>0</v>
      </c>
      <c r="P7" s="331">
        <v>0</v>
      </c>
      <c r="Q7" s="331">
        <v>0</v>
      </c>
      <c r="R7" s="331">
        <v>0</v>
      </c>
      <c r="S7" s="331">
        <v>1414</v>
      </c>
      <c r="T7" s="331">
        <v>1412.4491173500001</v>
      </c>
      <c r="U7" s="72"/>
    </row>
    <row r="8" spans="2:23" ht="16.5">
      <c r="B8" s="74">
        <v>3</v>
      </c>
      <c r="C8" s="2" t="s">
        <v>82</v>
      </c>
      <c r="D8" s="331">
        <v>0</v>
      </c>
      <c r="E8" s="331">
        <v>0</v>
      </c>
      <c r="F8" s="331">
        <v>0</v>
      </c>
      <c r="G8" s="331">
        <v>0</v>
      </c>
      <c r="H8" s="331">
        <v>194</v>
      </c>
      <c r="I8" s="331">
        <v>0</v>
      </c>
      <c r="J8" s="331">
        <v>0</v>
      </c>
      <c r="K8" s="331">
        <v>0</v>
      </c>
      <c r="L8" s="331">
        <v>0</v>
      </c>
      <c r="M8" s="331">
        <v>0</v>
      </c>
      <c r="N8" s="331">
        <v>0</v>
      </c>
      <c r="O8" s="331">
        <v>0</v>
      </c>
      <c r="P8" s="331">
        <v>0</v>
      </c>
      <c r="Q8" s="331">
        <v>0</v>
      </c>
      <c r="R8" s="331">
        <v>0</v>
      </c>
      <c r="S8" s="331">
        <v>194</v>
      </c>
      <c r="T8" s="331">
        <v>12.668446210345166</v>
      </c>
      <c r="U8" s="72"/>
    </row>
    <row r="9" spans="2:23" ht="16.5">
      <c r="B9" s="74">
        <v>4</v>
      </c>
      <c r="C9" s="2" t="s">
        <v>83</v>
      </c>
      <c r="D9" s="331">
        <v>0</v>
      </c>
      <c r="E9" s="331">
        <v>0</v>
      </c>
      <c r="F9" s="331">
        <v>0</v>
      </c>
      <c r="G9" s="331">
        <v>0</v>
      </c>
      <c r="H9" s="331">
        <v>0</v>
      </c>
      <c r="I9" s="331">
        <v>0</v>
      </c>
      <c r="J9" s="331">
        <v>0</v>
      </c>
      <c r="K9" s="331">
        <v>0</v>
      </c>
      <c r="L9" s="331">
        <v>0</v>
      </c>
      <c r="M9" s="331">
        <v>0</v>
      </c>
      <c r="N9" s="331">
        <v>0</v>
      </c>
      <c r="O9" s="331">
        <v>0</v>
      </c>
      <c r="P9" s="331">
        <v>0</v>
      </c>
      <c r="Q9" s="331">
        <v>0</v>
      </c>
      <c r="R9" s="331">
        <v>0</v>
      </c>
      <c r="S9" s="331">
        <v>0</v>
      </c>
      <c r="T9" s="331">
        <v>0</v>
      </c>
    </row>
    <row r="10" spans="2:23" ht="16.5">
      <c r="B10" s="74">
        <v>5</v>
      </c>
      <c r="C10" s="2" t="s">
        <v>102</v>
      </c>
      <c r="D10" s="331">
        <v>0</v>
      </c>
      <c r="E10" s="331">
        <v>0</v>
      </c>
      <c r="F10" s="331">
        <v>0</v>
      </c>
      <c r="G10" s="331">
        <v>0</v>
      </c>
      <c r="H10" s="331">
        <v>0</v>
      </c>
      <c r="I10" s="331">
        <v>0</v>
      </c>
      <c r="J10" s="331">
        <v>0</v>
      </c>
      <c r="K10" s="331">
        <v>0</v>
      </c>
      <c r="L10" s="331">
        <v>0</v>
      </c>
      <c r="M10" s="331">
        <v>0</v>
      </c>
      <c r="N10" s="331">
        <v>0</v>
      </c>
      <c r="O10" s="331">
        <v>0</v>
      </c>
      <c r="P10" s="331">
        <v>0</v>
      </c>
      <c r="Q10" s="331">
        <v>0</v>
      </c>
      <c r="R10" s="331">
        <v>0</v>
      </c>
      <c r="S10" s="331">
        <v>0</v>
      </c>
      <c r="T10" s="331">
        <v>0</v>
      </c>
    </row>
    <row r="11" spans="2:23" ht="16.5">
      <c r="B11" s="74">
        <v>6</v>
      </c>
      <c r="C11" s="2" t="s">
        <v>78</v>
      </c>
      <c r="D11" s="331">
        <v>0</v>
      </c>
      <c r="E11" s="331">
        <v>0</v>
      </c>
      <c r="F11" s="331">
        <v>0</v>
      </c>
      <c r="G11" s="331">
        <v>0</v>
      </c>
      <c r="H11" s="331">
        <v>908</v>
      </c>
      <c r="I11" s="331">
        <v>0</v>
      </c>
      <c r="J11" s="331">
        <v>285</v>
      </c>
      <c r="K11" s="331">
        <v>0</v>
      </c>
      <c r="L11" s="331">
        <v>0</v>
      </c>
      <c r="M11" s="331">
        <v>3</v>
      </c>
      <c r="N11" s="331">
        <v>0</v>
      </c>
      <c r="O11" s="331">
        <v>0</v>
      </c>
      <c r="P11" s="331">
        <v>0</v>
      </c>
      <c r="Q11" s="331">
        <v>0</v>
      </c>
      <c r="R11" s="331">
        <v>0</v>
      </c>
      <c r="S11" s="331">
        <v>1196</v>
      </c>
      <c r="T11" s="331">
        <v>117.6415351481462</v>
      </c>
      <c r="U11" s="72"/>
      <c r="V11" s="72"/>
    </row>
    <row r="12" spans="2:23" ht="16.5">
      <c r="B12" s="74">
        <v>7</v>
      </c>
      <c r="C12" s="2" t="s">
        <v>79</v>
      </c>
      <c r="D12" s="331">
        <v>0</v>
      </c>
      <c r="E12" s="331">
        <v>0</v>
      </c>
      <c r="F12" s="331">
        <v>0</v>
      </c>
      <c r="G12" s="331">
        <v>0</v>
      </c>
      <c r="H12" s="331">
        <v>0</v>
      </c>
      <c r="I12" s="331">
        <v>0</v>
      </c>
      <c r="J12" s="331">
        <v>3</v>
      </c>
      <c r="K12" s="331">
        <v>0</v>
      </c>
      <c r="L12" s="331">
        <v>0</v>
      </c>
      <c r="M12" s="331">
        <v>20653</v>
      </c>
      <c r="N12" s="331">
        <v>1</v>
      </c>
      <c r="O12" s="331">
        <v>0</v>
      </c>
      <c r="P12" s="331">
        <v>0</v>
      </c>
      <c r="Q12" s="331">
        <v>0</v>
      </c>
      <c r="R12" s="331">
        <v>0</v>
      </c>
      <c r="S12" s="331">
        <v>20657</v>
      </c>
      <c r="T12" s="331">
        <v>20585.642096723765</v>
      </c>
      <c r="U12" s="89"/>
    </row>
    <row r="13" spans="2:23" ht="16.5">
      <c r="B13" s="74">
        <v>8</v>
      </c>
      <c r="C13" s="2" t="s">
        <v>106</v>
      </c>
      <c r="D13" s="331">
        <v>0</v>
      </c>
      <c r="E13" s="331">
        <v>0</v>
      </c>
      <c r="F13" s="331">
        <v>0</v>
      </c>
      <c r="G13" s="331">
        <v>0</v>
      </c>
      <c r="H13" s="331">
        <v>0</v>
      </c>
      <c r="I13" s="331">
        <v>0</v>
      </c>
      <c r="J13" s="331">
        <v>0</v>
      </c>
      <c r="K13" s="331">
        <v>0</v>
      </c>
      <c r="L13" s="331">
        <v>27794</v>
      </c>
      <c r="M13" s="331">
        <v>0</v>
      </c>
      <c r="N13" s="331">
        <v>0</v>
      </c>
      <c r="O13" s="331">
        <v>0</v>
      </c>
      <c r="P13" s="331">
        <v>0</v>
      </c>
      <c r="Q13" s="331">
        <v>0</v>
      </c>
      <c r="R13" s="331">
        <v>0</v>
      </c>
      <c r="S13" s="331">
        <v>27794</v>
      </c>
      <c r="T13" s="331">
        <v>27794</v>
      </c>
    </row>
    <row r="14" spans="2:23" ht="16.5">
      <c r="B14" s="74">
        <v>9</v>
      </c>
      <c r="C14" s="32" t="s">
        <v>84</v>
      </c>
      <c r="D14" s="331">
        <v>0</v>
      </c>
      <c r="E14" s="331">
        <v>0</v>
      </c>
      <c r="F14" s="331">
        <v>0</v>
      </c>
      <c r="G14" s="331">
        <v>0</v>
      </c>
      <c r="H14" s="331">
        <v>0</v>
      </c>
      <c r="I14" s="331">
        <v>10865</v>
      </c>
      <c r="J14" s="331">
        <v>89</v>
      </c>
      <c r="K14" s="331">
        <v>0</v>
      </c>
      <c r="L14" s="331">
        <v>0</v>
      </c>
      <c r="M14" s="331">
        <v>0</v>
      </c>
      <c r="N14" s="331">
        <v>0</v>
      </c>
      <c r="O14" s="331">
        <v>0</v>
      </c>
      <c r="P14" s="331">
        <v>0</v>
      </c>
      <c r="Q14" s="331">
        <v>0</v>
      </c>
      <c r="R14" s="331">
        <v>0</v>
      </c>
      <c r="S14" s="331">
        <v>10954</v>
      </c>
      <c r="T14" s="331">
        <v>10954</v>
      </c>
    </row>
    <row r="15" spans="2:23" ht="16.5">
      <c r="B15" s="74">
        <v>10</v>
      </c>
      <c r="C15" s="2" t="s">
        <v>85</v>
      </c>
      <c r="D15" s="331">
        <v>0</v>
      </c>
      <c r="E15" s="331">
        <v>0</v>
      </c>
      <c r="F15" s="331">
        <v>0</v>
      </c>
      <c r="G15" s="331">
        <v>0</v>
      </c>
      <c r="H15" s="331">
        <v>0</v>
      </c>
      <c r="I15" s="331">
        <v>0</v>
      </c>
      <c r="J15" s="331">
        <v>0</v>
      </c>
      <c r="K15" s="331">
        <v>0</v>
      </c>
      <c r="L15" s="331">
        <v>0</v>
      </c>
      <c r="M15" s="331">
        <v>200</v>
      </c>
      <c r="N15" s="331">
        <v>396</v>
      </c>
      <c r="O15" s="331">
        <v>0</v>
      </c>
      <c r="P15" s="331">
        <v>0</v>
      </c>
      <c r="Q15" s="331">
        <v>0</v>
      </c>
      <c r="R15" s="331">
        <v>0</v>
      </c>
      <c r="S15" s="331">
        <v>596</v>
      </c>
      <c r="T15" s="331">
        <v>596</v>
      </c>
    </row>
    <row r="16" spans="2:23" ht="16.5">
      <c r="B16" s="74">
        <v>11</v>
      </c>
      <c r="C16" s="32" t="s">
        <v>94</v>
      </c>
      <c r="D16" s="331">
        <v>0</v>
      </c>
      <c r="E16" s="331">
        <v>0</v>
      </c>
      <c r="F16" s="331">
        <v>0</v>
      </c>
      <c r="G16" s="331">
        <v>0</v>
      </c>
      <c r="H16" s="331">
        <v>0</v>
      </c>
      <c r="I16" s="331">
        <v>0</v>
      </c>
      <c r="J16" s="331">
        <v>0</v>
      </c>
      <c r="K16" s="331">
        <v>0</v>
      </c>
      <c r="L16" s="331">
        <v>0</v>
      </c>
      <c r="M16" s="331">
        <v>0</v>
      </c>
      <c r="N16" s="331">
        <v>474</v>
      </c>
      <c r="O16" s="331">
        <v>0</v>
      </c>
      <c r="P16" s="331">
        <v>0</v>
      </c>
      <c r="Q16" s="331">
        <v>0</v>
      </c>
      <c r="R16" s="331">
        <v>0</v>
      </c>
      <c r="S16" s="331">
        <v>474</v>
      </c>
      <c r="T16" s="331">
        <v>474</v>
      </c>
    </row>
    <row r="17" spans="2:21" ht="16.5">
      <c r="B17" s="74">
        <v>12</v>
      </c>
      <c r="C17" s="2" t="s">
        <v>86</v>
      </c>
      <c r="D17" s="331">
        <v>0</v>
      </c>
      <c r="E17" s="331">
        <v>0</v>
      </c>
      <c r="F17" s="331">
        <v>0</v>
      </c>
      <c r="G17" s="331">
        <v>0</v>
      </c>
      <c r="H17" s="331">
        <v>0</v>
      </c>
      <c r="I17" s="331">
        <v>0</v>
      </c>
      <c r="J17" s="331">
        <v>0</v>
      </c>
      <c r="K17" s="331">
        <v>0</v>
      </c>
      <c r="L17" s="331">
        <v>0</v>
      </c>
      <c r="M17" s="331">
        <v>0</v>
      </c>
      <c r="N17" s="331">
        <v>0</v>
      </c>
      <c r="O17" s="331">
        <v>0</v>
      </c>
      <c r="P17" s="331">
        <v>0</v>
      </c>
      <c r="Q17" s="331">
        <v>0</v>
      </c>
      <c r="R17" s="331">
        <v>0</v>
      </c>
      <c r="S17" s="331">
        <v>0</v>
      </c>
      <c r="T17" s="331">
        <v>0</v>
      </c>
    </row>
    <row r="18" spans="2:21" ht="16.5">
      <c r="B18" s="74">
        <v>13</v>
      </c>
      <c r="C18" s="12" t="s">
        <v>103</v>
      </c>
      <c r="D18" s="331">
        <v>0</v>
      </c>
      <c r="E18" s="331">
        <v>0</v>
      </c>
      <c r="F18" s="331">
        <v>0</v>
      </c>
      <c r="G18" s="331">
        <v>0</v>
      </c>
      <c r="H18" s="331">
        <v>0</v>
      </c>
      <c r="I18" s="331">
        <v>0</v>
      </c>
      <c r="J18" s="331">
        <v>0</v>
      </c>
      <c r="K18" s="331">
        <v>0</v>
      </c>
      <c r="L18" s="331">
        <v>0</v>
      </c>
      <c r="M18" s="331">
        <v>0</v>
      </c>
      <c r="N18" s="331">
        <v>0</v>
      </c>
      <c r="O18" s="331">
        <v>0</v>
      </c>
      <c r="P18" s="331">
        <v>0</v>
      </c>
      <c r="Q18" s="331">
        <v>0</v>
      </c>
      <c r="R18" s="331">
        <v>0</v>
      </c>
      <c r="S18" s="331">
        <v>0</v>
      </c>
      <c r="T18" s="331">
        <v>0</v>
      </c>
    </row>
    <row r="19" spans="2:21" ht="16.5">
      <c r="B19" s="74">
        <v>14</v>
      </c>
      <c r="C19" s="32" t="s">
        <v>96</v>
      </c>
      <c r="D19" s="331">
        <v>0</v>
      </c>
      <c r="E19" s="331">
        <v>0</v>
      </c>
      <c r="F19" s="331">
        <v>0</v>
      </c>
      <c r="G19" s="331">
        <v>0</v>
      </c>
      <c r="H19" s="331">
        <v>0</v>
      </c>
      <c r="I19" s="331">
        <v>0</v>
      </c>
      <c r="J19" s="331">
        <v>0</v>
      </c>
      <c r="K19" s="331">
        <v>0</v>
      </c>
      <c r="L19" s="331">
        <v>0</v>
      </c>
      <c r="M19" s="331">
        <v>0</v>
      </c>
      <c r="N19" s="331">
        <v>9</v>
      </c>
      <c r="O19" s="331">
        <v>0</v>
      </c>
      <c r="P19" s="331">
        <v>0</v>
      </c>
      <c r="Q19" s="331">
        <v>0</v>
      </c>
      <c r="R19" s="331">
        <v>0</v>
      </c>
      <c r="S19" s="331">
        <v>9</v>
      </c>
      <c r="T19" s="331">
        <v>9</v>
      </c>
    </row>
    <row r="20" spans="2:21" ht="16.5">
      <c r="B20" s="74">
        <v>15</v>
      </c>
      <c r="C20" s="2" t="s">
        <v>81</v>
      </c>
      <c r="D20" s="331">
        <v>0</v>
      </c>
      <c r="E20" s="331">
        <v>0</v>
      </c>
      <c r="F20" s="331">
        <v>0</v>
      </c>
      <c r="G20" s="331">
        <v>0</v>
      </c>
      <c r="H20" s="331">
        <v>0</v>
      </c>
      <c r="I20" s="331">
        <v>0</v>
      </c>
      <c r="J20" s="331">
        <v>0</v>
      </c>
      <c r="K20" s="331">
        <v>0</v>
      </c>
      <c r="L20" s="331">
        <v>0</v>
      </c>
      <c r="M20" s="331">
        <v>1133</v>
      </c>
      <c r="N20" s="331">
        <v>0</v>
      </c>
      <c r="O20" s="331">
        <v>961</v>
      </c>
      <c r="P20" s="331">
        <v>0</v>
      </c>
      <c r="Q20" s="331">
        <v>0</v>
      </c>
      <c r="R20" s="331">
        <v>0</v>
      </c>
      <c r="S20" s="331">
        <v>2094</v>
      </c>
      <c r="T20" s="331">
        <v>2094</v>
      </c>
    </row>
    <row r="21" spans="2:21" ht="16.5">
      <c r="B21" s="74">
        <v>16</v>
      </c>
      <c r="C21" s="2" t="s">
        <v>104</v>
      </c>
      <c r="D21" s="331">
        <v>0</v>
      </c>
      <c r="E21" s="331">
        <v>0</v>
      </c>
      <c r="F21" s="331">
        <v>0</v>
      </c>
      <c r="G21" s="331">
        <v>0</v>
      </c>
      <c r="H21" s="331">
        <v>0</v>
      </c>
      <c r="I21" s="331">
        <v>0</v>
      </c>
      <c r="J21" s="331">
        <v>0</v>
      </c>
      <c r="K21" s="331">
        <v>0</v>
      </c>
      <c r="L21" s="331">
        <v>0</v>
      </c>
      <c r="M21" s="331">
        <v>1886</v>
      </c>
      <c r="N21" s="331">
        <v>0</v>
      </c>
      <c r="O21" s="331">
        <v>0</v>
      </c>
      <c r="P21" s="331">
        <v>0</v>
      </c>
      <c r="Q21" s="331">
        <v>0</v>
      </c>
      <c r="R21" s="331">
        <v>0</v>
      </c>
      <c r="S21" s="331">
        <v>1886</v>
      </c>
      <c r="T21" s="331">
        <v>1886</v>
      </c>
    </row>
    <row r="22" spans="2:21" ht="16.5" customHeight="1">
      <c r="B22" s="76">
        <v>17</v>
      </c>
      <c r="C22" s="9" t="s">
        <v>0</v>
      </c>
      <c r="D22" s="338">
        <v>3914</v>
      </c>
      <c r="E22" s="338">
        <v>0</v>
      </c>
      <c r="F22" s="338">
        <v>0</v>
      </c>
      <c r="G22" s="338">
        <v>0</v>
      </c>
      <c r="H22" s="338">
        <v>1104</v>
      </c>
      <c r="I22" s="338">
        <v>10865</v>
      </c>
      <c r="J22" s="338">
        <v>377</v>
      </c>
      <c r="K22" s="338">
        <v>0</v>
      </c>
      <c r="L22" s="338">
        <v>27794</v>
      </c>
      <c r="M22" s="338">
        <v>23875</v>
      </c>
      <c r="N22" s="338">
        <v>880</v>
      </c>
      <c r="O22" s="338">
        <v>961</v>
      </c>
      <c r="P22" s="338">
        <v>0</v>
      </c>
      <c r="Q22" s="338">
        <v>0</v>
      </c>
      <c r="R22" s="338">
        <v>0</v>
      </c>
      <c r="S22" s="338">
        <v>69770</v>
      </c>
      <c r="T22" s="338">
        <v>68437.401195432263</v>
      </c>
      <c r="U22" s="89"/>
    </row>
    <row r="24" spans="2:21">
      <c r="T24" s="89"/>
    </row>
    <row r="26" spans="2:21">
      <c r="T26" s="89"/>
    </row>
    <row r="28" spans="2:21">
      <c r="C28" s="86"/>
    </row>
  </sheetData>
  <mergeCells count="4">
    <mergeCell ref="V2:W3"/>
    <mergeCell ref="S4:S5"/>
    <mergeCell ref="D4:R4"/>
    <mergeCell ref="T4:T5"/>
  </mergeCells>
  <hyperlinks>
    <hyperlink ref="V2:W3" location="Index!A1" display="Return to Index" xr:uid="{12FF9EA9-8B9D-415B-90D8-AF6DD03A9A8F}"/>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3BED1-00D8-4A81-AE93-9612AC17D736}">
  <dimension ref="B1:G15"/>
  <sheetViews>
    <sheetView zoomScale="90" zoomScaleNormal="90" workbookViewId="0"/>
  </sheetViews>
  <sheetFormatPr defaultRowHeight="15"/>
  <cols>
    <col min="2" max="2" width="9.140625" style="65" customWidth="1"/>
    <col min="3" max="3" width="49.140625" customWidth="1"/>
    <col min="4" max="4" width="18.5703125" customWidth="1"/>
  </cols>
  <sheetData>
    <row r="1" spans="2:7" s="44" customFormat="1" ht="16.5" customHeight="1">
      <c r="B1" s="65"/>
    </row>
    <row r="2" spans="2:7" ht="18.75">
      <c r="B2" s="95" t="s">
        <v>186</v>
      </c>
      <c r="C2" s="94"/>
      <c r="D2" s="94"/>
      <c r="F2" s="647" t="s">
        <v>181</v>
      </c>
      <c r="G2" s="648"/>
    </row>
    <row r="3" spans="2:7" ht="16.5" customHeight="1">
      <c r="F3" s="649"/>
      <c r="G3" s="650"/>
    </row>
    <row r="4" spans="2:7" s="44" customFormat="1" ht="33" customHeight="1">
      <c r="B4" s="63" t="s">
        <v>970</v>
      </c>
      <c r="C4" s="1"/>
      <c r="D4" s="51" t="s">
        <v>108</v>
      </c>
    </row>
    <row r="5" spans="2:7" ht="16.5">
      <c r="B5" s="47"/>
      <c r="C5" s="47" t="s">
        <v>160</v>
      </c>
      <c r="D5" s="6"/>
    </row>
    <row r="6" spans="2:7" ht="16.5">
      <c r="B6" s="74">
        <v>1</v>
      </c>
      <c r="C6" s="64" t="s">
        <v>178</v>
      </c>
      <c r="D6" s="72">
        <v>3733.0913170038252</v>
      </c>
    </row>
    <row r="7" spans="2:7" ht="16.5">
      <c r="B7" s="74">
        <v>2</v>
      </c>
      <c r="C7" s="64" t="s">
        <v>179</v>
      </c>
      <c r="D7" s="72">
        <v>318.85270955603249</v>
      </c>
    </row>
    <row r="8" spans="2:7" ht="16.5">
      <c r="B8" s="74">
        <v>3</v>
      </c>
      <c r="C8" s="64" t="s">
        <v>568</v>
      </c>
      <c r="D8" s="72">
        <v>72.10838612500001</v>
      </c>
    </row>
    <row r="9" spans="2:7" ht="16.5">
      <c r="B9" s="74">
        <v>4</v>
      </c>
      <c r="C9" s="64" t="s">
        <v>569</v>
      </c>
      <c r="D9" s="72">
        <v>1.692366</v>
      </c>
    </row>
    <row r="10" spans="2:7" ht="16.5">
      <c r="B10" s="47"/>
      <c r="C10" s="47" t="s">
        <v>570</v>
      </c>
      <c r="D10" s="88"/>
    </row>
    <row r="11" spans="2:7" ht="16.5">
      <c r="B11" s="74">
        <v>5</v>
      </c>
      <c r="C11" s="64" t="s">
        <v>571</v>
      </c>
      <c r="D11" s="72">
        <v>0</v>
      </c>
    </row>
    <row r="12" spans="2:7" ht="16.5">
      <c r="B12" s="74">
        <v>6</v>
      </c>
      <c r="C12" s="64" t="s">
        <v>572</v>
      </c>
      <c r="D12" s="72">
        <v>14.185370250000002</v>
      </c>
    </row>
    <row r="13" spans="2:7" ht="16.5">
      <c r="B13" s="74">
        <v>7</v>
      </c>
      <c r="C13" s="64" t="s">
        <v>180</v>
      </c>
      <c r="D13" s="72">
        <v>0</v>
      </c>
    </row>
    <row r="14" spans="2:7" ht="16.5">
      <c r="B14" s="74">
        <v>8</v>
      </c>
      <c r="C14" s="64" t="s">
        <v>161</v>
      </c>
      <c r="D14" s="72">
        <v>0</v>
      </c>
    </row>
    <row r="15" spans="2:7" ht="16.5" customHeight="1">
      <c r="B15" s="76">
        <v>9</v>
      </c>
      <c r="C15" s="9" t="s">
        <v>0</v>
      </c>
      <c r="D15" s="85">
        <v>4139.9301489348582</v>
      </c>
    </row>
  </sheetData>
  <mergeCells count="1">
    <mergeCell ref="F2:G3"/>
  </mergeCells>
  <hyperlinks>
    <hyperlink ref="F2:G3" location="Index!A1" display="Return to Index" xr:uid="{09654CF9-F99B-4183-8395-D2880F905283}"/>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C7A18-BACE-45FD-A3AF-9E396E868DE8}">
  <dimension ref="B1:L17"/>
  <sheetViews>
    <sheetView zoomScale="90" zoomScaleNormal="90" workbookViewId="0"/>
  </sheetViews>
  <sheetFormatPr defaultRowHeight="15"/>
  <cols>
    <col min="1" max="1" width="9.140625" style="112"/>
    <col min="2" max="2" width="9.140625" style="65"/>
    <col min="3" max="3" width="65.28515625" style="112" bestFit="1" customWidth="1"/>
    <col min="4" max="8" width="21.42578125" style="112" customWidth="1"/>
    <col min="9" max="16384" width="9.140625" style="112"/>
  </cols>
  <sheetData>
    <row r="1" spans="2:12" ht="16.5" customHeight="1"/>
    <row r="2" spans="2:12" ht="18.75">
      <c r="B2" s="207" t="s">
        <v>852</v>
      </c>
      <c r="C2" s="480"/>
      <c r="D2" s="480"/>
      <c r="E2" s="480"/>
      <c r="F2" s="480"/>
      <c r="G2" s="480"/>
      <c r="H2" s="480"/>
      <c r="J2" s="647" t="s">
        <v>181</v>
      </c>
      <c r="K2" s="648"/>
    </row>
    <row r="3" spans="2:12" ht="16.5" customHeight="1">
      <c r="J3" s="649"/>
      <c r="K3" s="650"/>
    </row>
    <row r="4" spans="2:12" ht="16.5">
      <c r="B4" s="63"/>
      <c r="C4" s="1"/>
      <c r="D4" s="673" t="s">
        <v>1023</v>
      </c>
      <c r="E4" s="673"/>
      <c r="F4" s="673"/>
      <c r="G4" s="708" t="s">
        <v>147</v>
      </c>
      <c r="H4" s="709" t="s">
        <v>1027</v>
      </c>
    </row>
    <row r="5" spans="2:12" ht="16.5" customHeight="1">
      <c r="B5" s="63" t="s">
        <v>970</v>
      </c>
      <c r="C5" s="1"/>
      <c r="D5" s="479" t="s">
        <v>1024</v>
      </c>
      <c r="E5" s="479" t="s">
        <v>1025</v>
      </c>
      <c r="F5" s="479" t="s">
        <v>1026</v>
      </c>
      <c r="G5" s="708"/>
      <c r="H5" s="708"/>
    </row>
    <row r="6" spans="2:12" ht="16.5">
      <c r="B6" s="74">
        <v>1</v>
      </c>
      <c r="C6" s="2" t="s">
        <v>1028</v>
      </c>
      <c r="D6" s="331">
        <v>3048.9569900000001</v>
      </c>
      <c r="E6" s="331">
        <v>3382.8074510000001</v>
      </c>
      <c r="F6" s="331">
        <v>3446.4842039999999</v>
      </c>
      <c r="G6" s="331">
        <v>493.91243223000004</v>
      </c>
      <c r="H6" s="331">
        <v>6173.9054028749997</v>
      </c>
      <c r="I6" s="2"/>
      <c r="J6" s="2"/>
      <c r="K6" s="322"/>
      <c r="L6" s="89"/>
    </row>
    <row r="7" spans="2:12" ht="33.75" customHeight="1">
      <c r="B7" s="74">
        <v>2</v>
      </c>
      <c r="C7" s="235" t="s">
        <v>1029</v>
      </c>
      <c r="D7" s="331">
        <v>0</v>
      </c>
      <c r="E7" s="331">
        <v>0</v>
      </c>
      <c r="F7" s="331">
        <v>0</v>
      </c>
      <c r="G7" s="331">
        <v>0</v>
      </c>
      <c r="H7" s="331">
        <v>0</v>
      </c>
      <c r="I7" s="2"/>
      <c r="J7" s="2"/>
      <c r="K7" s="322"/>
      <c r="L7" s="89"/>
    </row>
    <row r="8" spans="2:12" ht="16.5">
      <c r="B8" s="74">
        <v>3</v>
      </c>
      <c r="C8" s="481" t="s">
        <v>1030</v>
      </c>
      <c r="D8" s="331">
        <v>0</v>
      </c>
      <c r="E8" s="331">
        <v>0</v>
      </c>
      <c r="F8" s="331">
        <v>0</v>
      </c>
      <c r="G8" s="361"/>
      <c r="H8" s="361"/>
      <c r="I8" s="2"/>
      <c r="J8" s="2"/>
      <c r="K8" s="322"/>
      <c r="L8" s="89"/>
    </row>
    <row r="9" spans="2:12" ht="16.5">
      <c r="B9" s="74">
        <v>4</v>
      </c>
      <c r="C9" s="481" t="s">
        <v>1031</v>
      </c>
      <c r="D9" s="331">
        <v>0</v>
      </c>
      <c r="E9" s="331">
        <v>0</v>
      </c>
      <c r="F9" s="331">
        <v>0</v>
      </c>
      <c r="G9" s="361"/>
      <c r="H9" s="361"/>
      <c r="I9" s="2"/>
      <c r="J9" s="2"/>
      <c r="L9" s="89"/>
    </row>
    <row r="10" spans="2:12" ht="33" customHeight="1">
      <c r="B10" s="74">
        <v>5</v>
      </c>
      <c r="C10" s="482" t="s">
        <v>1032</v>
      </c>
      <c r="D10" s="331">
        <v>0</v>
      </c>
      <c r="E10" s="331">
        <v>0</v>
      </c>
      <c r="F10" s="331">
        <v>0</v>
      </c>
      <c r="G10" s="331">
        <v>0</v>
      </c>
      <c r="H10" s="331">
        <v>0</v>
      </c>
      <c r="I10" s="2"/>
      <c r="J10" s="2"/>
      <c r="L10" s="89"/>
    </row>
    <row r="11" spans="2:12" ht="16.5">
      <c r="B11" s="64"/>
      <c r="C11" s="2"/>
      <c r="D11" s="2"/>
      <c r="E11" s="2"/>
      <c r="F11" s="2"/>
      <c r="G11" s="2"/>
      <c r="H11" s="2"/>
      <c r="I11" s="2"/>
      <c r="J11" s="2"/>
    </row>
    <row r="12" spans="2:12" ht="16.5">
      <c r="B12" s="64"/>
      <c r="C12" s="2"/>
      <c r="D12" s="2"/>
      <c r="E12" s="2"/>
      <c r="F12" s="2"/>
      <c r="G12" s="2"/>
      <c r="H12" s="2"/>
      <c r="I12" s="2"/>
      <c r="J12" s="2"/>
    </row>
    <row r="13" spans="2:12" ht="19.5">
      <c r="B13" s="207" t="s">
        <v>853</v>
      </c>
      <c r="C13" s="2"/>
      <c r="D13" s="2"/>
      <c r="E13" s="2"/>
      <c r="F13" s="2"/>
      <c r="G13" s="2"/>
      <c r="H13" s="2"/>
      <c r="I13" s="2"/>
      <c r="J13" s="2"/>
    </row>
    <row r="14" spans="2:12" ht="16.5">
      <c r="B14" s="64"/>
      <c r="C14" s="86"/>
      <c r="D14" s="2"/>
      <c r="E14" s="2"/>
      <c r="F14" s="2"/>
      <c r="G14" s="2"/>
      <c r="H14" s="2"/>
      <c r="I14" s="2"/>
      <c r="J14" s="2"/>
    </row>
    <row r="15" spans="2:12" ht="16.5">
      <c r="B15" s="63"/>
      <c r="C15" s="1"/>
      <c r="D15" s="710"/>
      <c r="E15" s="710"/>
      <c r="F15" s="710"/>
      <c r="G15" s="710"/>
      <c r="H15" s="710"/>
    </row>
    <row r="16" spans="2:12" ht="16.5" customHeight="1">
      <c r="B16" s="63" t="s">
        <v>970</v>
      </c>
      <c r="C16" s="1"/>
      <c r="D16" s="710"/>
      <c r="E16" s="710"/>
      <c r="F16" s="710"/>
      <c r="G16" s="710"/>
      <c r="H16" s="710"/>
    </row>
    <row r="17" spans="2:8" ht="105" customHeight="1">
      <c r="B17" s="300" t="s">
        <v>1245</v>
      </c>
      <c r="C17" s="466" t="s">
        <v>1246</v>
      </c>
      <c r="D17" s="730" t="s">
        <v>1247</v>
      </c>
      <c r="E17" s="730"/>
      <c r="F17" s="730"/>
      <c r="G17" s="730"/>
      <c r="H17" s="730"/>
    </row>
  </sheetData>
  <mergeCells count="8">
    <mergeCell ref="D17:H17"/>
    <mergeCell ref="J2:K3"/>
    <mergeCell ref="D4:F4"/>
    <mergeCell ref="G4:G5"/>
    <mergeCell ref="H4:H5"/>
    <mergeCell ref="D15:E16"/>
    <mergeCell ref="F15:G16"/>
    <mergeCell ref="H15:H16"/>
  </mergeCells>
  <hyperlinks>
    <hyperlink ref="J2:K3" location="Index!A1" display="Return to Index" xr:uid="{92A1A55E-112C-498B-BBC2-1A160D32DE65}"/>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1B7D8-B282-4418-BC8A-1552B7DE8D84}">
  <dimension ref="B1:G22"/>
  <sheetViews>
    <sheetView zoomScale="90" zoomScaleNormal="90" workbookViewId="0"/>
  </sheetViews>
  <sheetFormatPr defaultRowHeight="16.5"/>
  <cols>
    <col min="1" max="1" width="9.140625" style="502"/>
    <col min="2" max="2" width="9.28515625" style="502" customWidth="1"/>
    <col min="3" max="3" width="98" style="502" customWidth="1"/>
    <col min="4" max="4" width="21.42578125" style="502" customWidth="1"/>
    <col min="5" max="16384" width="9.140625" style="502"/>
  </cols>
  <sheetData>
    <row r="1" spans="2:7" ht="16.5" customHeight="1"/>
    <row r="2" spans="2:7" ht="19.5">
      <c r="B2" s="541" t="s">
        <v>702</v>
      </c>
      <c r="C2" s="539"/>
      <c r="D2" s="539"/>
      <c r="F2" s="647" t="s">
        <v>181</v>
      </c>
      <c r="G2" s="648"/>
    </row>
    <row r="3" spans="2:7" ht="16.5" customHeight="1">
      <c r="B3" s="527"/>
      <c r="F3" s="649"/>
      <c r="G3" s="650"/>
    </row>
    <row r="4" spans="2:7">
      <c r="B4" s="528"/>
      <c r="C4" s="501"/>
      <c r="D4" s="501"/>
    </row>
    <row r="5" spans="2:7">
      <c r="B5" s="528" t="s">
        <v>970</v>
      </c>
      <c r="C5" s="501"/>
      <c r="D5" s="501" t="s">
        <v>264</v>
      </c>
    </row>
    <row r="6" spans="2:7">
      <c r="B6" s="533">
        <v>1</v>
      </c>
      <c r="C6" s="502" t="s">
        <v>265</v>
      </c>
      <c r="D6" s="589">
        <v>116534.87813104999</v>
      </c>
    </row>
    <row r="7" spans="2:7" ht="33" customHeight="1">
      <c r="B7" s="533">
        <v>2</v>
      </c>
      <c r="C7" s="510" t="s">
        <v>720</v>
      </c>
      <c r="D7" s="589">
        <v>0</v>
      </c>
    </row>
    <row r="8" spans="2:7" ht="33" customHeight="1">
      <c r="B8" s="533">
        <v>3</v>
      </c>
      <c r="C8" s="510" t="s">
        <v>584</v>
      </c>
      <c r="D8" s="589">
        <v>0</v>
      </c>
    </row>
    <row r="9" spans="2:7">
      <c r="B9" s="533">
        <v>4</v>
      </c>
      <c r="C9" s="502" t="s">
        <v>585</v>
      </c>
      <c r="D9" s="589">
        <v>0</v>
      </c>
    </row>
    <row r="10" spans="2:7" ht="48.75" customHeight="1">
      <c r="B10" s="533">
        <v>5</v>
      </c>
      <c r="C10" s="510" t="s">
        <v>586</v>
      </c>
      <c r="D10" s="589">
        <v>0</v>
      </c>
    </row>
    <row r="11" spans="2:7" ht="33" customHeight="1">
      <c r="B11" s="533">
        <v>6</v>
      </c>
      <c r="C11" s="510" t="s">
        <v>587</v>
      </c>
      <c r="D11" s="589">
        <v>0</v>
      </c>
    </row>
    <row r="12" spans="2:7" ht="16.5" customHeight="1">
      <c r="B12" s="533">
        <v>7</v>
      </c>
      <c r="C12" s="510" t="s">
        <v>588</v>
      </c>
      <c r="D12" s="589">
        <v>0</v>
      </c>
    </row>
    <row r="13" spans="2:7" ht="16.5" customHeight="1">
      <c r="B13" s="533">
        <v>8</v>
      </c>
      <c r="C13" s="510" t="s">
        <v>266</v>
      </c>
      <c r="D13" s="589">
        <v>729.79451508</v>
      </c>
    </row>
    <row r="14" spans="2:7" ht="16.5" customHeight="1">
      <c r="B14" s="533">
        <v>9</v>
      </c>
      <c r="C14" s="510" t="s">
        <v>589</v>
      </c>
      <c r="D14" s="589">
        <v>23.638078069999999</v>
      </c>
    </row>
    <row r="15" spans="2:7" ht="16.5" customHeight="1">
      <c r="B15" s="533">
        <v>10</v>
      </c>
      <c r="C15" s="510" t="s">
        <v>590</v>
      </c>
      <c r="D15" s="589">
        <v>18033.870882400002</v>
      </c>
    </row>
    <row r="16" spans="2:7" ht="33">
      <c r="B16" s="533">
        <v>11</v>
      </c>
      <c r="C16" s="510" t="s">
        <v>591</v>
      </c>
      <c r="D16" s="589">
        <v>0</v>
      </c>
    </row>
    <row r="17" spans="2:4" ht="33">
      <c r="B17" s="533" t="s">
        <v>407</v>
      </c>
      <c r="C17" s="510" t="s">
        <v>722</v>
      </c>
      <c r="D17" s="589">
        <v>0</v>
      </c>
    </row>
    <row r="18" spans="2:4" ht="33">
      <c r="B18" s="533" t="s">
        <v>592</v>
      </c>
      <c r="C18" s="510" t="s">
        <v>723</v>
      </c>
      <c r="D18" s="589">
        <v>0</v>
      </c>
    </row>
    <row r="19" spans="2:4">
      <c r="B19" s="533">
        <v>12</v>
      </c>
      <c r="C19" s="510" t="s">
        <v>593</v>
      </c>
      <c r="D19" s="589">
        <v>-713.64818514638466</v>
      </c>
    </row>
    <row r="20" spans="2:4" ht="16.5" customHeight="1">
      <c r="B20" s="535">
        <v>13</v>
      </c>
      <c r="C20" s="511" t="s">
        <v>721</v>
      </c>
      <c r="D20" s="592">
        <v>134608.53342145358</v>
      </c>
    </row>
    <row r="22" spans="2:4">
      <c r="C22" s="533"/>
      <c r="D22" s="510"/>
    </row>
  </sheetData>
  <mergeCells count="1">
    <mergeCell ref="F2:G3"/>
  </mergeCells>
  <hyperlinks>
    <hyperlink ref="F2:G3" location="Index!A1" display="Return to Index" xr:uid="{17AAEE1D-42A4-4DA6-A294-0812135420DA}"/>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6C9FB-F58C-4D9F-8F9D-FA4B12886156}">
  <dimension ref="B1:K70"/>
  <sheetViews>
    <sheetView zoomScale="90" zoomScaleNormal="90" workbookViewId="0"/>
  </sheetViews>
  <sheetFormatPr defaultRowHeight="16.5"/>
  <cols>
    <col min="1" max="1" width="9.140625" style="502"/>
    <col min="2" max="2" width="9.28515625" style="527" customWidth="1"/>
    <col min="3" max="3" width="83.140625" style="502" customWidth="1"/>
    <col min="4" max="4" width="21.42578125" style="506" customWidth="1"/>
    <col min="5" max="5" width="21.42578125" style="502" customWidth="1"/>
    <col min="6" max="6" width="9.140625" style="509"/>
    <col min="7" max="16384" width="9.140625" style="502"/>
  </cols>
  <sheetData>
    <row r="1" spans="2:8" ht="16.5" customHeight="1"/>
    <row r="2" spans="2:8" ht="19.5">
      <c r="B2" s="541" t="s">
        <v>594</v>
      </c>
      <c r="C2" s="518"/>
      <c r="D2" s="583"/>
      <c r="E2" s="518"/>
      <c r="G2" s="647" t="s">
        <v>181</v>
      </c>
      <c r="H2" s="648"/>
    </row>
    <row r="3" spans="2:8" ht="16.5" customHeight="1">
      <c r="G3" s="649"/>
      <c r="H3" s="650"/>
    </row>
    <row r="4" spans="2:8" ht="49.5" customHeight="1">
      <c r="B4" s="528" t="s">
        <v>166</v>
      </c>
      <c r="C4" s="503"/>
      <c r="D4" s="553" t="s">
        <v>804</v>
      </c>
      <c r="E4" s="553" t="s">
        <v>373</v>
      </c>
    </row>
    <row r="5" spans="2:8">
      <c r="B5" s="530" t="s">
        <v>40</v>
      </c>
      <c r="C5" s="505"/>
      <c r="D5" s="522"/>
      <c r="E5" s="505"/>
    </row>
    <row r="6" spans="2:8" s="509" customFormat="1" ht="16.5" customHeight="1">
      <c r="B6" s="534">
        <v>1</v>
      </c>
      <c r="C6" s="568" t="s">
        <v>595</v>
      </c>
      <c r="D6" s="594">
        <v>99277.58579950998</v>
      </c>
      <c r="E6" s="588">
        <v>99286.645752879995</v>
      </c>
    </row>
    <row r="7" spans="2:8" s="509" customFormat="1" ht="33" customHeight="1">
      <c r="B7" s="534">
        <v>2</v>
      </c>
      <c r="C7" s="508" t="s">
        <v>63</v>
      </c>
      <c r="D7" s="562">
        <v>243.67774052999999</v>
      </c>
      <c r="E7" s="588">
        <v>204.71054140000001</v>
      </c>
    </row>
    <row r="8" spans="2:8" s="509" customFormat="1" ht="33" customHeight="1">
      <c r="B8" s="534">
        <v>3</v>
      </c>
      <c r="C8" s="508" t="s">
        <v>64</v>
      </c>
      <c r="D8" s="595">
        <v>0</v>
      </c>
      <c r="E8" s="589">
        <v>0</v>
      </c>
    </row>
    <row r="9" spans="2:8" s="509" customFormat="1" ht="33" customHeight="1">
      <c r="B9" s="534">
        <v>4</v>
      </c>
      <c r="C9" s="508" t="s">
        <v>596</v>
      </c>
      <c r="D9" s="595">
        <v>0</v>
      </c>
      <c r="E9" s="589">
        <v>0</v>
      </c>
    </row>
    <row r="10" spans="2:8" s="509" customFormat="1">
      <c r="B10" s="534">
        <v>5</v>
      </c>
      <c r="C10" s="509" t="s">
        <v>597</v>
      </c>
      <c r="D10" s="595">
        <v>0</v>
      </c>
      <c r="E10" s="589">
        <v>0</v>
      </c>
    </row>
    <row r="11" spans="2:8" s="509" customFormat="1">
      <c r="B11" s="534">
        <v>6</v>
      </c>
      <c r="C11" s="509" t="s">
        <v>60</v>
      </c>
      <c r="D11" s="562">
        <v>-713.64818514638466</v>
      </c>
      <c r="E11" s="588">
        <v>-665.64624900000001</v>
      </c>
    </row>
    <row r="12" spans="2:8" ht="18" customHeight="1">
      <c r="B12" s="537">
        <v>7</v>
      </c>
      <c r="C12" s="570" t="s">
        <v>598</v>
      </c>
      <c r="D12" s="594">
        <v>98807.615354893584</v>
      </c>
      <c r="E12" s="499">
        <v>98825.710045279993</v>
      </c>
    </row>
    <row r="13" spans="2:8">
      <c r="B13" s="530" t="s">
        <v>41</v>
      </c>
      <c r="C13" s="505"/>
      <c r="D13" s="565"/>
      <c r="E13" s="596"/>
    </row>
    <row r="14" spans="2:8" s="509" customFormat="1" ht="33" customHeight="1">
      <c r="B14" s="534">
        <v>8</v>
      </c>
      <c r="C14" s="568" t="s">
        <v>599</v>
      </c>
      <c r="D14" s="594">
        <v>530.16583218000017</v>
      </c>
      <c r="E14" s="562">
        <v>1018.6145510600001</v>
      </c>
    </row>
    <row r="15" spans="2:8" s="515" customFormat="1" ht="33" customHeight="1">
      <c r="B15" s="534" t="s">
        <v>405</v>
      </c>
      <c r="C15" s="568" t="s">
        <v>600</v>
      </c>
      <c r="D15" s="595">
        <v>0</v>
      </c>
      <c r="E15" s="589">
        <v>0</v>
      </c>
    </row>
    <row r="16" spans="2:8" s="509" customFormat="1" ht="33" customHeight="1">
      <c r="B16" s="534">
        <v>9</v>
      </c>
      <c r="C16" s="568" t="s">
        <v>601</v>
      </c>
      <c r="D16" s="594">
        <v>729.79451508</v>
      </c>
      <c r="E16" s="562">
        <v>764.25653999999997</v>
      </c>
    </row>
    <row r="17" spans="2:5" s="509" customFormat="1" ht="33.75" customHeight="1">
      <c r="B17" s="534" t="s">
        <v>375</v>
      </c>
      <c r="C17" s="568" t="s">
        <v>602</v>
      </c>
      <c r="D17" s="595">
        <v>0</v>
      </c>
      <c r="E17" s="589">
        <v>0</v>
      </c>
    </row>
    <row r="18" spans="2:5" s="515" customFormat="1" ht="16.5" customHeight="1">
      <c r="B18" s="536" t="s">
        <v>376</v>
      </c>
      <c r="C18" s="574" t="s">
        <v>62</v>
      </c>
      <c r="D18" s="595">
        <v>0</v>
      </c>
      <c r="E18" s="589">
        <v>0</v>
      </c>
    </row>
    <row r="19" spans="2:5" s="509" customFormat="1" ht="16.5" customHeight="1">
      <c r="B19" s="534">
        <v>10</v>
      </c>
      <c r="C19" s="574" t="s">
        <v>603</v>
      </c>
      <c r="D19" s="594">
        <v>0</v>
      </c>
      <c r="E19" s="589">
        <v>-248.593435</v>
      </c>
    </row>
    <row r="20" spans="2:5" s="509" customFormat="1" ht="33" customHeight="1">
      <c r="B20" s="534" t="s">
        <v>406</v>
      </c>
      <c r="C20" s="568" t="s">
        <v>604</v>
      </c>
      <c r="D20" s="595">
        <v>0</v>
      </c>
      <c r="E20" s="589">
        <v>0</v>
      </c>
    </row>
    <row r="21" spans="2:5" s="509" customFormat="1" ht="33" customHeight="1">
      <c r="B21" s="534" t="s">
        <v>605</v>
      </c>
      <c r="C21" s="568" t="s">
        <v>724</v>
      </c>
      <c r="D21" s="595">
        <v>0</v>
      </c>
      <c r="E21" s="589">
        <v>0</v>
      </c>
    </row>
    <row r="22" spans="2:5" s="509" customFormat="1">
      <c r="B22" s="536">
        <v>11</v>
      </c>
      <c r="C22" s="509" t="s">
        <v>65</v>
      </c>
      <c r="D22" s="595">
        <v>0</v>
      </c>
      <c r="E22" s="589">
        <v>0</v>
      </c>
    </row>
    <row r="23" spans="2:5" s="509" customFormat="1" ht="33" customHeight="1">
      <c r="B23" s="534">
        <v>12</v>
      </c>
      <c r="C23" s="568" t="s">
        <v>66</v>
      </c>
      <c r="D23" s="595">
        <v>0</v>
      </c>
      <c r="E23" s="589">
        <v>0</v>
      </c>
    </row>
    <row r="24" spans="2:5">
      <c r="B24" s="516">
        <v>13</v>
      </c>
      <c r="C24" s="569" t="s">
        <v>606</v>
      </c>
      <c r="D24" s="562">
        <v>1259.9603472600002</v>
      </c>
      <c r="E24" s="615">
        <v>1534.27765606</v>
      </c>
    </row>
    <row r="25" spans="2:5">
      <c r="B25" s="530" t="s">
        <v>42</v>
      </c>
      <c r="C25" s="505"/>
      <c r="D25" s="597"/>
      <c r="E25" s="597"/>
    </row>
    <row r="26" spans="2:5" s="509" customFormat="1" ht="33" customHeight="1">
      <c r="B26" s="534">
        <v>14</v>
      </c>
      <c r="C26" s="568" t="s">
        <v>607</v>
      </c>
      <c r="D26" s="594">
        <v>16545.293915999999</v>
      </c>
      <c r="E26" s="562">
        <v>14052.374946</v>
      </c>
    </row>
    <row r="27" spans="2:5" s="509" customFormat="1" ht="21" customHeight="1">
      <c r="B27" s="534">
        <v>15</v>
      </c>
      <c r="C27" s="568" t="s">
        <v>69</v>
      </c>
      <c r="D27" s="595">
        <v>0</v>
      </c>
      <c r="E27" s="589">
        <v>0</v>
      </c>
    </row>
    <row r="28" spans="2:5" s="509" customFormat="1">
      <c r="B28" s="536">
        <v>16</v>
      </c>
      <c r="C28" s="509" t="s">
        <v>70</v>
      </c>
      <c r="D28" s="562">
        <v>23.638078069999999</v>
      </c>
      <c r="E28" s="562">
        <v>17.480191999999999</v>
      </c>
    </row>
    <row r="29" spans="2:5" s="509" customFormat="1" ht="33" customHeight="1">
      <c r="B29" s="534" t="s">
        <v>421</v>
      </c>
      <c r="C29" s="568" t="s">
        <v>608</v>
      </c>
      <c r="D29" s="595">
        <v>0</v>
      </c>
      <c r="E29" s="589">
        <v>0</v>
      </c>
    </row>
    <row r="30" spans="2:5" s="509" customFormat="1">
      <c r="B30" s="536">
        <v>17</v>
      </c>
      <c r="C30" s="515" t="s">
        <v>71</v>
      </c>
      <c r="D30" s="595">
        <v>0</v>
      </c>
      <c r="E30" s="589">
        <v>0</v>
      </c>
    </row>
    <row r="31" spans="2:5" s="509" customFormat="1">
      <c r="B31" s="536" t="s">
        <v>609</v>
      </c>
      <c r="C31" s="509" t="s">
        <v>72</v>
      </c>
      <c r="D31" s="595">
        <v>0</v>
      </c>
      <c r="E31" s="589">
        <v>0</v>
      </c>
    </row>
    <row r="32" spans="2:5">
      <c r="B32" s="516">
        <v>18</v>
      </c>
      <c r="C32" s="517" t="s">
        <v>610</v>
      </c>
      <c r="D32" s="562">
        <v>16568.931994069997</v>
      </c>
      <c r="E32" s="615">
        <v>14069.855138000001</v>
      </c>
    </row>
    <row r="33" spans="2:6">
      <c r="B33" s="530" t="s">
        <v>43</v>
      </c>
      <c r="C33" s="505"/>
      <c r="D33" s="565"/>
      <c r="E33" s="598"/>
    </row>
    <row r="34" spans="2:6" s="509" customFormat="1">
      <c r="B34" s="536">
        <v>19</v>
      </c>
      <c r="C34" s="509" t="s">
        <v>73</v>
      </c>
      <c r="D34" s="562">
        <v>45366.685705000004</v>
      </c>
      <c r="E34" s="588">
        <v>48921.700472999997</v>
      </c>
    </row>
    <row r="35" spans="2:6" s="509" customFormat="1">
      <c r="B35" s="536">
        <v>20</v>
      </c>
      <c r="C35" s="509" t="s">
        <v>74</v>
      </c>
      <c r="D35" s="562">
        <v>-27332.814822600001</v>
      </c>
      <c r="E35" s="588">
        <v>-29643.811966999998</v>
      </c>
    </row>
    <row r="36" spans="2:6" s="509" customFormat="1" ht="33" customHeight="1">
      <c r="B36" s="536">
        <v>21</v>
      </c>
      <c r="C36" s="508" t="s">
        <v>725</v>
      </c>
      <c r="D36" s="595">
        <v>0</v>
      </c>
      <c r="E36" s="589">
        <v>0</v>
      </c>
    </row>
    <row r="37" spans="2:6">
      <c r="B37" s="516">
        <v>22</v>
      </c>
      <c r="C37" s="517" t="s">
        <v>611</v>
      </c>
      <c r="D37" s="562">
        <v>18033.870882400002</v>
      </c>
      <c r="E37" s="499">
        <v>19277.888505999999</v>
      </c>
    </row>
    <row r="38" spans="2:6">
      <c r="B38" s="530" t="s">
        <v>612</v>
      </c>
      <c r="C38" s="505"/>
      <c r="D38" s="565"/>
      <c r="E38" s="598"/>
    </row>
    <row r="39" spans="2:6" ht="33.75" customHeight="1">
      <c r="B39" s="533" t="s">
        <v>613</v>
      </c>
      <c r="C39" s="558" t="s">
        <v>614</v>
      </c>
      <c r="D39" s="595">
        <v>0</v>
      </c>
      <c r="E39" s="589">
        <v>0</v>
      </c>
    </row>
    <row r="40" spans="2:6" ht="33" customHeight="1">
      <c r="B40" s="533" t="s">
        <v>615</v>
      </c>
      <c r="C40" s="558" t="s">
        <v>616</v>
      </c>
      <c r="D40" s="595">
        <v>0</v>
      </c>
      <c r="E40" s="589">
        <v>0</v>
      </c>
    </row>
    <row r="41" spans="2:6" ht="33" customHeight="1">
      <c r="B41" s="533" t="s">
        <v>617</v>
      </c>
      <c r="C41" s="558" t="s">
        <v>727</v>
      </c>
      <c r="D41" s="595">
        <v>0</v>
      </c>
      <c r="E41" s="589">
        <v>0</v>
      </c>
    </row>
    <row r="42" spans="2:6" ht="135" customHeight="1">
      <c r="B42" s="533" t="s">
        <v>618</v>
      </c>
      <c r="C42" s="558" t="s">
        <v>726</v>
      </c>
      <c r="D42" s="595">
        <v>0</v>
      </c>
      <c r="E42" s="589">
        <v>0</v>
      </c>
    </row>
    <row r="43" spans="2:6" s="510" customFormat="1" ht="134.25" customHeight="1">
      <c r="B43" s="581" t="s">
        <v>619</v>
      </c>
      <c r="C43" s="558" t="s">
        <v>728</v>
      </c>
      <c r="D43" s="595">
        <v>0</v>
      </c>
      <c r="E43" s="589">
        <v>0</v>
      </c>
      <c r="F43" s="508"/>
    </row>
    <row r="44" spans="2:6" s="509" customFormat="1">
      <c r="B44" s="536" t="s">
        <v>620</v>
      </c>
      <c r="C44" s="509" t="s">
        <v>621</v>
      </c>
      <c r="D44" s="595">
        <v>0</v>
      </c>
      <c r="E44" s="589">
        <v>0</v>
      </c>
    </row>
    <row r="45" spans="2:6" s="509" customFormat="1">
      <c r="B45" s="536" t="s">
        <v>622</v>
      </c>
      <c r="C45" s="509" t="s">
        <v>623</v>
      </c>
      <c r="D45" s="595">
        <v>0</v>
      </c>
      <c r="E45" s="589">
        <v>0</v>
      </c>
    </row>
    <row r="46" spans="2:6" s="509" customFormat="1" ht="33">
      <c r="B46" s="534" t="s">
        <v>624</v>
      </c>
      <c r="C46" s="508" t="s">
        <v>625</v>
      </c>
      <c r="D46" s="595">
        <v>0</v>
      </c>
      <c r="E46" s="589">
        <v>0</v>
      </c>
    </row>
    <row r="47" spans="2:6" s="509" customFormat="1" ht="33">
      <c r="B47" s="534" t="s">
        <v>626</v>
      </c>
      <c r="C47" s="508" t="s">
        <v>627</v>
      </c>
      <c r="D47" s="595">
        <v>0</v>
      </c>
      <c r="E47" s="589">
        <v>0</v>
      </c>
    </row>
    <row r="48" spans="2:6" s="509" customFormat="1">
      <c r="B48" s="534" t="s">
        <v>628</v>
      </c>
      <c r="C48" s="508" t="s">
        <v>629</v>
      </c>
      <c r="D48" s="595">
        <v>0</v>
      </c>
      <c r="E48" s="589">
        <v>0</v>
      </c>
    </row>
    <row r="49" spans="2:11" s="509" customFormat="1">
      <c r="B49" s="575" t="s">
        <v>630</v>
      </c>
      <c r="C49" s="547" t="s">
        <v>735</v>
      </c>
      <c r="D49" s="595">
        <v>0</v>
      </c>
      <c r="E49" s="589">
        <v>0</v>
      </c>
    </row>
    <row r="50" spans="2:11" s="509" customFormat="1">
      <c r="B50" s="530" t="s">
        <v>631</v>
      </c>
      <c r="C50" s="530"/>
      <c r="D50" s="565"/>
      <c r="E50" s="599"/>
    </row>
    <row r="51" spans="2:11" s="509" customFormat="1">
      <c r="B51" s="534">
        <v>23</v>
      </c>
      <c r="C51" s="515" t="s">
        <v>15</v>
      </c>
      <c r="D51" s="562">
        <v>11044.562232030161</v>
      </c>
      <c r="E51" s="562">
        <v>10740.654758000001</v>
      </c>
    </row>
    <row r="52" spans="2:11" s="509" customFormat="1">
      <c r="B52" s="576">
        <v>24</v>
      </c>
      <c r="C52" s="547" t="s">
        <v>721</v>
      </c>
      <c r="D52" s="562">
        <v>134670.37857862358</v>
      </c>
      <c r="E52" s="562">
        <v>133707.73134534</v>
      </c>
    </row>
    <row r="53" spans="2:11">
      <c r="B53" s="530" t="s">
        <v>44</v>
      </c>
      <c r="C53" s="505"/>
      <c r="D53" s="565"/>
      <c r="E53" s="598"/>
    </row>
    <row r="54" spans="2:11">
      <c r="B54" s="533">
        <v>25</v>
      </c>
      <c r="C54" s="527" t="s">
        <v>44</v>
      </c>
      <c r="D54" s="586">
        <v>8.2011815431127619</v>
      </c>
      <c r="E54" s="586">
        <v>8.0326347213120695</v>
      </c>
    </row>
    <row r="55" spans="2:11" ht="33.75" customHeight="1">
      <c r="B55" s="533" t="s">
        <v>632</v>
      </c>
      <c r="C55" s="510" t="s">
        <v>729</v>
      </c>
      <c r="D55" s="586">
        <v>8.2011815431127619</v>
      </c>
      <c r="E55" s="586">
        <v>8.0326347213120695</v>
      </c>
    </row>
    <row r="56" spans="2:11" ht="33">
      <c r="B56" s="533" t="s">
        <v>633</v>
      </c>
      <c r="C56" s="510" t="s">
        <v>634</v>
      </c>
      <c r="D56" s="586">
        <v>8.2011815431127619</v>
      </c>
      <c r="E56" s="586">
        <v>8.0326347213120695</v>
      </c>
    </row>
    <row r="57" spans="2:11">
      <c r="B57" s="533">
        <v>26</v>
      </c>
      <c r="C57" s="502" t="s">
        <v>635</v>
      </c>
      <c r="D57" s="586">
        <v>3</v>
      </c>
      <c r="E57" s="586">
        <v>3</v>
      </c>
    </row>
    <row r="58" spans="2:11" ht="16.5" customHeight="1">
      <c r="B58" s="533" t="s">
        <v>730</v>
      </c>
      <c r="C58" s="510" t="s">
        <v>717</v>
      </c>
      <c r="D58" s="586">
        <v>0</v>
      </c>
      <c r="E58" s="586">
        <v>0</v>
      </c>
    </row>
    <row r="59" spans="2:11">
      <c r="B59" s="533" t="s">
        <v>731</v>
      </c>
      <c r="C59" s="512" t="s">
        <v>796</v>
      </c>
      <c r="D59" s="586">
        <v>0</v>
      </c>
      <c r="E59" s="586">
        <v>0</v>
      </c>
    </row>
    <row r="60" spans="2:11">
      <c r="B60" s="533">
        <v>27</v>
      </c>
      <c r="C60" s="502" t="s">
        <v>719</v>
      </c>
      <c r="D60" s="586">
        <v>0</v>
      </c>
      <c r="E60" s="586">
        <v>0</v>
      </c>
    </row>
    <row r="61" spans="2:11">
      <c r="B61" s="533" t="s">
        <v>732</v>
      </c>
      <c r="C61" s="502" t="s">
        <v>733</v>
      </c>
      <c r="D61" s="586">
        <v>3</v>
      </c>
      <c r="E61" s="586">
        <v>3</v>
      </c>
    </row>
    <row r="62" spans="2:11">
      <c r="B62" s="530" t="s">
        <v>636</v>
      </c>
      <c r="C62" s="507"/>
      <c r="D62" s="600"/>
      <c r="E62" s="525"/>
    </row>
    <row r="63" spans="2:11">
      <c r="B63" s="533" t="s">
        <v>734</v>
      </c>
      <c r="C63" s="555" t="s">
        <v>45</v>
      </c>
      <c r="D63" s="523" t="s">
        <v>1249</v>
      </c>
      <c r="E63" s="523" t="s">
        <v>1249</v>
      </c>
    </row>
    <row r="64" spans="2:11">
      <c r="B64" s="530" t="s">
        <v>1033</v>
      </c>
      <c r="C64" s="507"/>
      <c r="D64" s="507"/>
      <c r="E64" s="507"/>
      <c r="G64" s="509"/>
      <c r="H64" s="509"/>
      <c r="I64" s="509"/>
      <c r="J64" s="509"/>
      <c r="K64" s="509"/>
    </row>
    <row r="65" spans="2:11" ht="49.5">
      <c r="B65" s="533">
        <v>28</v>
      </c>
      <c r="C65" s="510" t="s">
        <v>1034</v>
      </c>
      <c r="D65" s="504">
        <v>17143.348808526433</v>
      </c>
      <c r="G65" s="509"/>
      <c r="H65" s="509"/>
      <c r="I65" s="509"/>
      <c r="J65" s="509"/>
      <c r="K65" s="509"/>
    </row>
    <row r="66" spans="2:11" ht="49.5">
      <c r="B66" s="533">
        <v>29</v>
      </c>
      <c r="C66" s="510" t="s">
        <v>1035</v>
      </c>
      <c r="D66" s="504">
        <v>16545.293915999999</v>
      </c>
      <c r="G66" s="509"/>
      <c r="H66" s="509"/>
      <c r="I66" s="509"/>
      <c r="J66" s="509"/>
      <c r="K66" s="509"/>
    </row>
    <row r="67" spans="2:11" ht="66">
      <c r="B67" s="533">
        <v>30</v>
      </c>
      <c r="C67" s="510" t="s">
        <v>1036</v>
      </c>
      <c r="D67" s="504">
        <v>135268.43347115003</v>
      </c>
      <c r="G67" s="509"/>
      <c r="H67" s="509"/>
      <c r="I67" s="509"/>
      <c r="J67" s="509"/>
      <c r="K67" s="509"/>
    </row>
    <row r="68" spans="2:11" ht="66">
      <c r="B68" s="533" t="s">
        <v>1037</v>
      </c>
      <c r="C68" s="510" t="s">
        <v>1038</v>
      </c>
      <c r="D68" s="504">
        <v>135268.43347115003</v>
      </c>
      <c r="G68" s="509"/>
      <c r="H68" s="509"/>
      <c r="I68" s="509"/>
      <c r="J68" s="509"/>
      <c r="K68" s="509"/>
    </row>
    <row r="69" spans="2:11" ht="66">
      <c r="B69" s="533">
        <v>31</v>
      </c>
      <c r="C69" s="510" t="s">
        <v>1039</v>
      </c>
      <c r="D69" s="582">
        <v>8.1649221097734817</v>
      </c>
      <c r="G69" s="509"/>
      <c r="H69" s="509"/>
      <c r="I69" s="509"/>
      <c r="J69" s="509"/>
      <c r="K69" s="509"/>
    </row>
    <row r="70" spans="2:11" ht="66">
      <c r="B70" s="533" t="s">
        <v>1040</v>
      </c>
      <c r="C70" s="510" t="s">
        <v>1041</v>
      </c>
      <c r="D70" s="582">
        <v>8.1649221097734817</v>
      </c>
      <c r="G70" s="509"/>
      <c r="H70" s="509"/>
      <c r="I70" s="509"/>
      <c r="J70" s="509"/>
      <c r="K70" s="509"/>
    </row>
  </sheetData>
  <mergeCells count="1">
    <mergeCell ref="G2:H3"/>
  </mergeCells>
  <hyperlinks>
    <hyperlink ref="G2:H3" location="Index!A1" display="Return to Index" xr:uid="{347AF2BB-3274-49A2-958A-9CC0A6A02573}"/>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0E310-8D64-4E92-A803-9BB72D3D06EB}">
  <dimension ref="B1:G16"/>
  <sheetViews>
    <sheetView zoomScale="90" zoomScaleNormal="90" workbookViewId="0"/>
  </sheetViews>
  <sheetFormatPr defaultRowHeight="16.5"/>
  <cols>
    <col min="1" max="1" width="9.140625" style="502"/>
    <col min="2" max="2" width="9.28515625" style="502" customWidth="1"/>
    <col min="3" max="3" width="109.28515625" style="502" customWidth="1"/>
    <col min="4" max="4" width="31" style="502" customWidth="1"/>
    <col min="5" max="16384" width="9.140625" style="502"/>
  </cols>
  <sheetData>
    <row r="1" spans="2:7" ht="16.5" customHeight="1"/>
    <row r="2" spans="2:7" ht="18.75" customHeight="1">
      <c r="B2" s="540" t="s">
        <v>637</v>
      </c>
      <c r="C2" s="496"/>
      <c r="D2" s="496"/>
      <c r="F2" s="647" t="s">
        <v>181</v>
      </c>
      <c r="G2" s="648"/>
    </row>
    <row r="3" spans="2:7" ht="16.5" customHeight="1">
      <c r="B3" s="496"/>
      <c r="C3" s="496"/>
      <c r="D3" s="496"/>
      <c r="F3" s="649"/>
      <c r="G3" s="650"/>
    </row>
    <row r="4" spans="2:7" ht="33.75" customHeight="1">
      <c r="B4" s="528" t="s">
        <v>970</v>
      </c>
      <c r="C4" s="501"/>
      <c r="D4" s="529" t="s">
        <v>268</v>
      </c>
    </row>
    <row r="5" spans="2:7" ht="16.5" customHeight="1">
      <c r="B5" s="537" t="s">
        <v>269</v>
      </c>
      <c r="C5" s="559" t="s">
        <v>799</v>
      </c>
      <c r="D5" s="593">
        <v>99515.066718039976</v>
      </c>
    </row>
    <row r="6" spans="2:7" ht="16.5" customHeight="1">
      <c r="B6" s="533" t="s">
        <v>270</v>
      </c>
      <c r="C6" s="513" t="s">
        <v>281</v>
      </c>
      <c r="D6" s="589">
        <v>43058.199310039978</v>
      </c>
    </row>
    <row r="7" spans="2:7" ht="16.5" customHeight="1">
      <c r="B7" s="533" t="s">
        <v>271</v>
      </c>
      <c r="C7" s="513" t="s">
        <v>282</v>
      </c>
      <c r="D7" s="589">
        <v>56456.867408000006</v>
      </c>
    </row>
    <row r="8" spans="2:7" ht="16.5" customHeight="1">
      <c r="B8" s="533" t="s">
        <v>272</v>
      </c>
      <c r="C8" s="498" t="s">
        <v>86</v>
      </c>
      <c r="D8" s="589">
        <v>0</v>
      </c>
    </row>
    <row r="9" spans="2:7" ht="16.5" customHeight="1">
      <c r="B9" s="533" t="s">
        <v>273</v>
      </c>
      <c r="C9" s="498" t="s">
        <v>283</v>
      </c>
      <c r="D9" s="589">
        <v>3420.0473740000002</v>
      </c>
    </row>
    <row r="10" spans="2:7" ht="16.5" customHeight="1">
      <c r="B10" s="533" t="s">
        <v>274</v>
      </c>
      <c r="C10" s="498" t="s">
        <v>284</v>
      </c>
      <c r="D10" s="589">
        <v>194.28584799999999</v>
      </c>
    </row>
    <row r="11" spans="2:7" ht="16.5" customHeight="1">
      <c r="B11" s="533" t="s">
        <v>275</v>
      </c>
      <c r="C11" s="497" t="s">
        <v>78</v>
      </c>
      <c r="D11" s="589">
        <v>983.18949599999996</v>
      </c>
    </row>
    <row r="12" spans="2:7" ht="16.5" customHeight="1">
      <c r="B12" s="533" t="s">
        <v>276</v>
      </c>
      <c r="C12" s="497" t="s">
        <v>285</v>
      </c>
      <c r="D12" s="589">
        <v>5565.1151460000001</v>
      </c>
    </row>
    <row r="13" spans="2:7" ht="16.5" customHeight="1">
      <c r="B13" s="533" t="s">
        <v>277</v>
      </c>
      <c r="C13" s="497" t="s">
        <v>286</v>
      </c>
      <c r="D13" s="589">
        <v>20035.041507000002</v>
      </c>
    </row>
    <row r="14" spans="2:7" ht="16.5" customHeight="1">
      <c r="B14" s="533" t="s">
        <v>278</v>
      </c>
      <c r="C14" s="497" t="s">
        <v>79</v>
      </c>
      <c r="D14" s="589">
        <v>21618.275429000001</v>
      </c>
    </row>
    <row r="15" spans="2:7" ht="16.5" customHeight="1">
      <c r="B15" s="533" t="s">
        <v>279</v>
      </c>
      <c r="C15" s="497" t="s">
        <v>85</v>
      </c>
      <c r="D15" s="589">
        <v>661.15769599999999</v>
      </c>
    </row>
    <row r="16" spans="2:7" ht="16.5" customHeight="1">
      <c r="B16" s="533" t="s">
        <v>280</v>
      </c>
      <c r="C16" s="497" t="s">
        <v>287</v>
      </c>
      <c r="D16" s="589">
        <v>3979.7549119999999</v>
      </c>
    </row>
  </sheetData>
  <mergeCells count="1">
    <mergeCell ref="F2:G3"/>
  </mergeCells>
  <hyperlinks>
    <hyperlink ref="F2:G3" location="Index!A1" display="Return to Index" xr:uid="{48F99E33-1791-4709-AE33-E771F7ADD1D9}"/>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AF8E6-05DE-4B63-B971-B3F626106CCE}">
  <dimension ref="B1:G6"/>
  <sheetViews>
    <sheetView showGridLines="0" zoomScale="90" zoomScaleNormal="90" workbookViewId="0"/>
  </sheetViews>
  <sheetFormatPr defaultRowHeight="15"/>
  <cols>
    <col min="1" max="1" width="9.140625" style="112"/>
    <col min="2" max="2" width="9.140625" style="112" customWidth="1"/>
    <col min="3" max="3" width="45.5703125" style="112" customWidth="1"/>
    <col min="4" max="4" width="57.140625" style="112" customWidth="1"/>
    <col min="5" max="16384" width="9.140625" style="112"/>
  </cols>
  <sheetData>
    <row r="1" spans="2:7" ht="16.5" customHeight="1"/>
    <row r="2" spans="2:7" ht="18.75">
      <c r="B2" s="207" t="s">
        <v>871</v>
      </c>
      <c r="F2" s="647" t="s">
        <v>181</v>
      </c>
      <c r="G2" s="648"/>
    </row>
    <row r="3" spans="2:7" ht="16.5" customHeight="1">
      <c r="F3" s="649"/>
      <c r="G3" s="650"/>
    </row>
    <row r="4" spans="2:7" ht="16.5">
      <c r="B4" s="63" t="s">
        <v>900</v>
      </c>
      <c r="C4" s="1"/>
      <c r="D4" s="424"/>
    </row>
    <row r="5" spans="2:7" ht="187.5" customHeight="1">
      <c r="B5" s="306">
        <v>1</v>
      </c>
      <c r="C5" s="456" t="s">
        <v>1042</v>
      </c>
      <c r="D5" s="644" t="s">
        <v>1250</v>
      </c>
    </row>
    <row r="6" spans="2:7" ht="148.5">
      <c r="B6" s="306">
        <v>2</v>
      </c>
      <c r="C6" s="307" t="s">
        <v>1043</v>
      </c>
      <c r="D6" s="308" t="s">
        <v>1251</v>
      </c>
    </row>
  </sheetData>
  <mergeCells count="1">
    <mergeCell ref="F2:G3"/>
  </mergeCells>
  <hyperlinks>
    <hyperlink ref="F2:G3" location="Index!A1" display="Return to Index" xr:uid="{6E51A277-7C98-4228-A483-C3C0EDB38C2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91460-3F6D-4C9E-8206-517A66D5773E}">
  <dimension ref="B2:N39"/>
  <sheetViews>
    <sheetView zoomScale="90" zoomScaleNormal="90" workbookViewId="0"/>
  </sheetViews>
  <sheetFormatPr defaultRowHeight="16.5"/>
  <cols>
    <col min="1" max="1" width="9.140625" style="502"/>
    <col min="2" max="2" width="9.28515625" style="527" customWidth="1"/>
    <col min="3" max="3" width="76.7109375" style="502" customWidth="1"/>
    <col min="4" max="11" width="18.5703125" style="502" customWidth="1"/>
    <col min="12" max="16384" width="9.140625" style="502"/>
  </cols>
  <sheetData>
    <row r="2" spans="2:14" ht="19.5">
      <c r="B2" s="561" t="s">
        <v>638</v>
      </c>
      <c r="C2" s="610"/>
      <c r="D2" s="610"/>
      <c r="E2" s="610"/>
      <c r="F2" s="610"/>
      <c r="G2" s="610"/>
      <c r="H2" s="610"/>
      <c r="I2" s="610"/>
      <c r="J2" s="610"/>
      <c r="K2" s="610"/>
      <c r="M2" s="647" t="s">
        <v>181</v>
      </c>
      <c r="N2" s="648"/>
    </row>
    <row r="3" spans="2:14">
      <c r="M3" s="649"/>
      <c r="N3" s="650"/>
    </row>
    <row r="4" spans="2:14" ht="34.5" customHeight="1">
      <c r="B4" s="528" t="s">
        <v>167</v>
      </c>
      <c r="C4" s="501"/>
      <c r="D4" s="669" t="s">
        <v>641</v>
      </c>
      <c r="E4" s="669"/>
      <c r="F4" s="669"/>
      <c r="G4" s="669"/>
      <c r="H4" s="669" t="s">
        <v>642</v>
      </c>
      <c r="I4" s="669"/>
      <c r="J4" s="669"/>
      <c r="K4" s="669"/>
    </row>
    <row r="5" spans="2:14">
      <c r="B5" s="554" t="s">
        <v>453</v>
      </c>
      <c r="C5" s="556" t="s">
        <v>168</v>
      </c>
      <c r="D5" s="611" t="s">
        <v>640</v>
      </c>
      <c r="E5" s="612" t="s">
        <v>639</v>
      </c>
      <c r="F5" s="612" t="s">
        <v>1044</v>
      </c>
      <c r="G5" s="612" t="s">
        <v>1045</v>
      </c>
      <c r="H5" s="613" t="s">
        <v>640</v>
      </c>
      <c r="I5" s="613" t="s">
        <v>639</v>
      </c>
      <c r="J5" s="613" t="s">
        <v>1044</v>
      </c>
      <c r="K5" s="613" t="s">
        <v>1045</v>
      </c>
    </row>
    <row r="6" spans="2:14">
      <c r="B6" s="554" t="s">
        <v>643</v>
      </c>
      <c r="C6" s="614" t="s">
        <v>644</v>
      </c>
      <c r="D6" s="613">
        <v>12</v>
      </c>
      <c r="E6" s="613">
        <v>12</v>
      </c>
      <c r="F6" s="613">
        <v>12</v>
      </c>
      <c r="G6" s="613">
        <v>12</v>
      </c>
      <c r="H6" s="613">
        <v>12</v>
      </c>
      <c r="I6" s="613">
        <v>12</v>
      </c>
      <c r="J6" s="613">
        <v>12</v>
      </c>
      <c r="K6" s="613">
        <v>12</v>
      </c>
    </row>
    <row r="7" spans="2:14">
      <c r="B7" s="520" t="s">
        <v>171</v>
      </c>
      <c r="C7" s="505"/>
      <c r="D7" s="505"/>
      <c r="E7" s="505"/>
      <c r="F7" s="505"/>
      <c r="G7" s="505"/>
      <c r="H7" s="505"/>
      <c r="I7" s="505"/>
      <c r="J7" s="505"/>
      <c r="K7" s="505"/>
    </row>
    <row r="8" spans="2:14">
      <c r="B8" s="533">
        <v>1</v>
      </c>
      <c r="C8" s="502" t="s">
        <v>125</v>
      </c>
      <c r="D8" s="567"/>
      <c r="E8" s="567"/>
      <c r="F8" s="567"/>
      <c r="G8" s="567"/>
      <c r="H8" s="504">
        <v>22760.488194080001</v>
      </c>
      <c r="I8" s="504">
        <v>24450.093336174199</v>
      </c>
      <c r="J8" s="504">
        <v>26137.612759030002</v>
      </c>
      <c r="K8" s="504">
        <v>26878.506040089167</v>
      </c>
    </row>
    <row r="9" spans="2:14">
      <c r="B9" s="520" t="s">
        <v>170</v>
      </c>
      <c r="C9" s="505"/>
      <c r="D9" s="538"/>
      <c r="E9" s="538"/>
      <c r="F9" s="538"/>
      <c r="G9" s="538"/>
      <c r="H9" s="538"/>
      <c r="I9" s="538"/>
      <c r="J9" s="538"/>
      <c r="K9" s="538"/>
    </row>
    <row r="10" spans="2:14">
      <c r="B10" s="533">
        <v>2</v>
      </c>
      <c r="C10" s="510" t="s">
        <v>798</v>
      </c>
      <c r="D10" s="588">
        <v>46702.904390249998</v>
      </c>
      <c r="E10" s="588">
        <v>48500.530892000002</v>
      </c>
      <c r="F10" s="588">
        <v>50159.22202458333</v>
      </c>
      <c r="G10" s="588">
        <v>51709.358761000003</v>
      </c>
      <c r="H10" s="588">
        <v>3070.5631764125001</v>
      </c>
      <c r="I10" s="588">
        <v>3171.9793704458302</v>
      </c>
      <c r="J10" s="588">
        <v>3275.9300916875</v>
      </c>
      <c r="K10" s="588">
        <v>3393.6205838333335</v>
      </c>
    </row>
    <row r="11" spans="2:14">
      <c r="B11" s="533">
        <v>3</v>
      </c>
      <c r="C11" s="512" t="s">
        <v>126</v>
      </c>
      <c r="D11" s="588">
        <v>35354.873250249999</v>
      </c>
      <c r="E11" s="588">
        <v>36885.372473750002</v>
      </c>
      <c r="F11" s="588">
        <v>38144.754421416663</v>
      </c>
      <c r="G11" s="588">
        <v>39131.798052500002</v>
      </c>
      <c r="H11" s="588">
        <v>1767.7436625124999</v>
      </c>
      <c r="I11" s="588">
        <v>1844.2686236874999</v>
      </c>
      <c r="J11" s="588">
        <v>1907.2377210708335</v>
      </c>
      <c r="K11" s="588">
        <v>1956.5899026250001</v>
      </c>
    </row>
    <row r="12" spans="2:14">
      <c r="B12" s="533">
        <v>4</v>
      </c>
      <c r="C12" s="512" t="s">
        <v>127</v>
      </c>
      <c r="D12" s="588">
        <v>11348.031139999999</v>
      </c>
      <c r="E12" s="588">
        <v>11615.158418249999</v>
      </c>
      <c r="F12" s="588">
        <v>12014.467603166666</v>
      </c>
      <c r="G12" s="588">
        <v>12577.560708499999</v>
      </c>
      <c r="H12" s="588">
        <v>1302.8195138999999</v>
      </c>
      <c r="I12" s="588">
        <v>1327.7107467583301</v>
      </c>
      <c r="J12" s="588">
        <v>1368.6923706166665</v>
      </c>
      <c r="K12" s="588">
        <v>1437.0306812083334</v>
      </c>
    </row>
    <row r="13" spans="2:14">
      <c r="B13" s="533">
        <v>5</v>
      </c>
      <c r="C13" s="502" t="s">
        <v>128</v>
      </c>
      <c r="D13" s="588">
        <v>11962.0896858333</v>
      </c>
      <c r="E13" s="588">
        <v>12514.558139000001</v>
      </c>
      <c r="F13" s="588">
        <v>12933.808291833335</v>
      </c>
      <c r="G13" s="588">
        <v>12726.674789794166</v>
      </c>
      <c r="H13" s="588">
        <v>5576.1084615333302</v>
      </c>
      <c r="I13" s="588">
        <v>5817.2337403000001</v>
      </c>
      <c r="J13" s="588">
        <v>6065.0233645666667</v>
      </c>
      <c r="K13" s="588">
        <v>5958.4259518441668</v>
      </c>
    </row>
    <row r="14" spans="2:14" ht="33">
      <c r="B14" s="533">
        <v>6</v>
      </c>
      <c r="C14" s="510" t="s">
        <v>129</v>
      </c>
      <c r="D14" s="589">
        <v>0</v>
      </c>
      <c r="E14" s="589">
        <v>0</v>
      </c>
      <c r="F14" s="589">
        <v>0</v>
      </c>
      <c r="G14" s="589">
        <v>0</v>
      </c>
      <c r="H14" s="589">
        <v>0</v>
      </c>
      <c r="I14" s="589">
        <v>0</v>
      </c>
      <c r="J14" s="589">
        <v>0</v>
      </c>
      <c r="K14" s="589">
        <v>0</v>
      </c>
    </row>
    <row r="15" spans="2:14">
      <c r="B15" s="533">
        <v>7</v>
      </c>
      <c r="C15" s="502" t="s">
        <v>130</v>
      </c>
      <c r="D15" s="588">
        <v>11962.0896858333</v>
      </c>
      <c r="E15" s="588">
        <v>12514.558139000001</v>
      </c>
      <c r="F15" s="588">
        <v>12933.808291833335</v>
      </c>
      <c r="G15" s="588">
        <v>12726.674789794166</v>
      </c>
      <c r="H15" s="588">
        <v>5576.1084615333302</v>
      </c>
      <c r="I15" s="588">
        <v>5817.2337403000001</v>
      </c>
      <c r="J15" s="588">
        <v>6065.0233645666667</v>
      </c>
      <c r="K15" s="588">
        <v>5958.4259518441668</v>
      </c>
    </row>
    <row r="16" spans="2:14">
      <c r="B16" s="533">
        <v>8</v>
      </c>
      <c r="C16" s="502" t="s">
        <v>131</v>
      </c>
      <c r="D16" s="589">
        <v>0</v>
      </c>
      <c r="E16" s="589">
        <v>0</v>
      </c>
      <c r="F16" s="589">
        <v>0</v>
      </c>
      <c r="G16" s="589">
        <v>0</v>
      </c>
      <c r="H16" s="589">
        <v>0</v>
      </c>
      <c r="I16" s="589">
        <v>0</v>
      </c>
      <c r="J16" s="589">
        <v>0</v>
      </c>
      <c r="K16" s="589">
        <v>0</v>
      </c>
    </row>
    <row r="17" spans="2:11">
      <c r="B17" s="533">
        <v>9</v>
      </c>
      <c r="C17" s="502" t="s">
        <v>132</v>
      </c>
      <c r="D17" s="590"/>
      <c r="E17" s="590"/>
      <c r="F17" s="590"/>
      <c r="G17" s="590"/>
      <c r="H17" s="588">
        <v>110.23375814249999</v>
      </c>
      <c r="I17" s="588">
        <v>111.670612381667</v>
      </c>
      <c r="J17" s="588">
        <v>121.82778498833335</v>
      </c>
      <c r="K17" s="588">
        <v>120.30104329916666</v>
      </c>
    </row>
    <row r="18" spans="2:11">
      <c r="B18" s="533">
        <v>10</v>
      </c>
      <c r="C18" s="502" t="s">
        <v>645</v>
      </c>
      <c r="D18" s="588">
        <v>26717.908152583299</v>
      </c>
      <c r="E18" s="588">
        <v>27061.559587666699</v>
      </c>
      <c r="F18" s="588">
        <v>27263.565698750001</v>
      </c>
      <c r="G18" s="588">
        <v>26929.575965083332</v>
      </c>
      <c r="H18" s="588">
        <v>2600.4223708625</v>
      </c>
      <c r="I18" s="588">
        <v>2616.7354036291699</v>
      </c>
      <c r="J18" s="588">
        <v>2614.4490720208341</v>
      </c>
      <c r="K18" s="588">
        <v>2493.426672475</v>
      </c>
    </row>
    <row r="19" spans="2:11" ht="33">
      <c r="B19" s="533">
        <v>11</v>
      </c>
      <c r="C19" s="510" t="s">
        <v>646</v>
      </c>
      <c r="D19" s="588">
        <v>244.01211608333301</v>
      </c>
      <c r="E19" s="588">
        <v>254.72716258333301</v>
      </c>
      <c r="F19" s="588">
        <v>263.45712183333336</v>
      </c>
      <c r="G19" s="588">
        <v>266.40135099999998</v>
      </c>
      <c r="H19" s="588">
        <v>244.01211608333301</v>
      </c>
      <c r="I19" s="588">
        <v>254.72716258333301</v>
      </c>
      <c r="J19" s="588">
        <v>263.45712183333336</v>
      </c>
      <c r="K19" s="588">
        <v>266.40135099999998</v>
      </c>
    </row>
    <row r="20" spans="2:11">
      <c r="B20" s="533">
        <v>12</v>
      </c>
      <c r="C20" s="502" t="s">
        <v>133</v>
      </c>
      <c r="D20" s="589">
        <v>0</v>
      </c>
      <c r="E20" s="589">
        <v>0</v>
      </c>
      <c r="F20" s="589">
        <v>0</v>
      </c>
      <c r="G20" s="589">
        <v>0</v>
      </c>
      <c r="H20" s="589">
        <v>0</v>
      </c>
      <c r="I20" s="589">
        <v>0</v>
      </c>
      <c r="J20" s="589">
        <v>0</v>
      </c>
      <c r="K20" s="589">
        <v>0</v>
      </c>
    </row>
    <row r="21" spans="2:11">
      <c r="B21" s="533">
        <v>13</v>
      </c>
      <c r="C21" s="502" t="s">
        <v>134</v>
      </c>
      <c r="D21" s="588">
        <v>26473.896036499998</v>
      </c>
      <c r="E21" s="588">
        <v>26806.832425083299</v>
      </c>
      <c r="F21" s="588">
        <v>27000.108576916668</v>
      </c>
      <c r="G21" s="588">
        <v>26663.174614083331</v>
      </c>
      <c r="H21" s="588">
        <v>2356.4102547791699</v>
      </c>
      <c r="I21" s="588">
        <v>2362.0082410458299</v>
      </c>
      <c r="J21" s="588">
        <v>2350.9919501875006</v>
      </c>
      <c r="K21" s="588">
        <v>2227.0253214750001</v>
      </c>
    </row>
    <row r="22" spans="2:11">
      <c r="B22" s="533">
        <v>14</v>
      </c>
      <c r="C22" s="502" t="s">
        <v>135</v>
      </c>
      <c r="D22" s="588">
        <v>2034.99737758333</v>
      </c>
      <c r="E22" s="588">
        <v>2270.99396475</v>
      </c>
      <c r="F22" s="588">
        <v>2331.49152</v>
      </c>
      <c r="G22" s="588">
        <v>2384.7819711666666</v>
      </c>
      <c r="H22" s="588">
        <v>2034.99737758333</v>
      </c>
      <c r="I22" s="588">
        <v>2270.99396475</v>
      </c>
      <c r="J22" s="588">
        <v>2331.49152</v>
      </c>
      <c r="K22" s="588">
        <v>2384.7819711666666</v>
      </c>
    </row>
    <row r="23" spans="2:11">
      <c r="B23" s="533">
        <v>15</v>
      </c>
      <c r="C23" s="502" t="s">
        <v>136</v>
      </c>
      <c r="D23" s="588">
        <v>14.440825333333301</v>
      </c>
      <c r="E23" s="588">
        <v>0</v>
      </c>
      <c r="F23" s="588">
        <v>0</v>
      </c>
      <c r="G23" s="588">
        <v>0</v>
      </c>
      <c r="H23" s="588">
        <v>14.440825333333301</v>
      </c>
      <c r="I23" s="588">
        <v>0</v>
      </c>
      <c r="J23" s="588">
        <v>0</v>
      </c>
      <c r="K23" s="588">
        <v>0</v>
      </c>
    </row>
    <row r="24" spans="2:11">
      <c r="B24" s="533">
        <v>16</v>
      </c>
      <c r="C24" s="502" t="s">
        <v>172</v>
      </c>
      <c r="D24" s="590"/>
      <c r="E24" s="590"/>
      <c r="F24" s="590"/>
      <c r="G24" s="590"/>
      <c r="H24" s="588">
        <v>13406.7659698675</v>
      </c>
      <c r="I24" s="588">
        <v>13988.613091506701</v>
      </c>
      <c r="J24" s="588">
        <v>14408.721833263333</v>
      </c>
      <c r="K24" s="588">
        <v>14350.556222618332</v>
      </c>
    </row>
    <row r="25" spans="2:11">
      <c r="B25" s="520" t="s">
        <v>169</v>
      </c>
      <c r="C25" s="505"/>
      <c r="D25" s="591"/>
      <c r="E25" s="591"/>
      <c r="F25" s="591"/>
      <c r="G25" s="591"/>
      <c r="H25" s="591"/>
      <c r="I25" s="591"/>
      <c r="J25" s="591"/>
      <c r="K25" s="591"/>
    </row>
    <row r="26" spans="2:11">
      <c r="B26" s="533">
        <v>17</v>
      </c>
      <c r="C26" s="502" t="s">
        <v>647</v>
      </c>
      <c r="D26" s="588">
        <v>9461.8941520833305</v>
      </c>
      <c r="E26" s="588">
        <v>10505.176285166701</v>
      </c>
      <c r="F26" s="588">
        <v>11719.482621749999</v>
      </c>
      <c r="G26" s="588">
        <v>12942.992436333334</v>
      </c>
      <c r="H26" s="588">
        <v>1463.61381497</v>
      </c>
      <c r="I26" s="588">
        <v>1473.1610180366699</v>
      </c>
      <c r="J26" s="588">
        <v>1457.3987886933337</v>
      </c>
      <c r="K26" s="588">
        <v>1445.7976712241668</v>
      </c>
    </row>
    <row r="27" spans="2:11">
      <c r="B27" s="533">
        <v>18</v>
      </c>
      <c r="C27" s="502" t="s">
        <v>140</v>
      </c>
      <c r="D27" s="588">
        <v>751.87291225000001</v>
      </c>
      <c r="E27" s="588">
        <v>757.17071925000005</v>
      </c>
      <c r="F27" s="588">
        <v>734.70797749999997</v>
      </c>
      <c r="G27" s="588">
        <v>782.31864916666666</v>
      </c>
      <c r="H27" s="588">
        <v>564.42897179166698</v>
      </c>
      <c r="I27" s="588">
        <v>567.27741629166701</v>
      </c>
      <c r="J27" s="588">
        <v>539.5129628333334</v>
      </c>
      <c r="K27" s="588">
        <v>591.01422420833342</v>
      </c>
    </row>
    <row r="28" spans="2:11">
      <c r="B28" s="533">
        <v>19</v>
      </c>
      <c r="C28" s="502" t="s">
        <v>141</v>
      </c>
      <c r="D28" s="588">
        <v>5703.2650150833297</v>
      </c>
      <c r="E28" s="588">
        <v>5767.8651167500002</v>
      </c>
      <c r="F28" s="588">
        <v>6170.1353178333329</v>
      </c>
      <c r="G28" s="588">
        <v>6722.602085333333</v>
      </c>
      <c r="H28" s="588">
        <v>1266.08011655</v>
      </c>
      <c r="I28" s="588">
        <v>1275.9305322166699</v>
      </c>
      <c r="J28" s="588">
        <v>1369.5618318333336</v>
      </c>
      <c r="K28" s="588">
        <v>1461.2249825333336</v>
      </c>
    </row>
    <row r="29" spans="2:11" ht="49.5" customHeight="1">
      <c r="B29" s="533" t="s">
        <v>75</v>
      </c>
      <c r="C29" s="510" t="s">
        <v>648</v>
      </c>
      <c r="D29" s="590"/>
      <c r="E29" s="590"/>
      <c r="F29" s="590"/>
      <c r="G29" s="590"/>
      <c r="H29" s="589">
        <v>0</v>
      </c>
      <c r="I29" s="589">
        <v>0</v>
      </c>
      <c r="J29" s="589">
        <v>0</v>
      </c>
      <c r="K29" s="589">
        <v>0</v>
      </c>
    </row>
    <row r="30" spans="2:11">
      <c r="B30" s="533" t="s">
        <v>76</v>
      </c>
      <c r="C30" s="502" t="s">
        <v>174</v>
      </c>
      <c r="D30" s="590"/>
      <c r="E30" s="590"/>
      <c r="F30" s="590"/>
      <c r="G30" s="590"/>
      <c r="H30" s="589">
        <v>0</v>
      </c>
      <c r="I30" s="589">
        <v>0</v>
      </c>
      <c r="J30" s="589">
        <v>0</v>
      </c>
      <c r="K30" s="589">
        <v>0</v>
      </c>
    </row>
    <row r="31" spans="2:11">
      <c r="B31" s="533">
        <v>20</v>
      </c>
      <c r="C31" s="502" t="s">
        <v>173</v>
      </c>
      <c r="D31" s="588">
        <v>15917.0320794167</v>
      </c>
      <c r="E31" s="588">
        <v>17030.2121211667</v>
      </c>
      <c r="F31" s="588">
        <v>18624.325917083333</v>
      </c>
      <c r="G31" s="588">
        <v>20447.913170833333</v>
      </c>
      <c r="H31" s="588">
        <v>3294.1229033116701</v>
      </c>
      <c r="I31" s="588">
        <v>3316.3689665450001</v>
      </c>
      <c r="J31" s="588">
        <v>3366.4735833600007</v>
      </c>
      <c r="K31" s="588">
        <v>3498.0368779658338</v>
      </c>
    </row>
    <row r="32" spans="2:11">
      <c r="B32" s="533" t="s">
        <v>137</v>
      </c>
      <c r="C32" s="502" t="s">
        <v>649</v>
      </c>
      <c r="D32" s="589">
        <v>0</v>
      </c>
      <c r="E32" s="589">
        <v>0</v>
      </c>
      <c r="F32" s="589">
        <v>0</v>
      </c>
      <c r="G32" s="589">
        <v>0</v>
      </c>
      <c r="H32" s="589">
        <v>0</v>
      </c>
      <c r="I32" s="589">
        <v>0</v>
      </c>
      <c r="J32" s="589">
        <v>0</v>
      </c>
      <c r="K32" s="589">
        <v>0</v>
      </c>
    </row>
    <row r="33" spans="2:11">
      <c r="B33" s="533" t="s">
        <v>138</v>
      </c>
      <c r="C33" s="502" t="s">
        <v>650</v>
      </c>
      <c r="D33" s="589">
        <v>0</v>
      </c>
      <c r="E33" s="589">
        <v>0</v>
      </c>
      <c r="F33" s="589">
        <v>0</v>
      </c>
      <c r="G33" s="589">
        <v>0</v>
      </c>
      <c r="H33" s="589">
        <v>0</v>
      </c>
      <c r="I33" s="589">
        <v>0</v>
      </c>
      <c r="J33" s="589">
        <v>0</v>
      </c>
      <c r="K33" s="589">
        <v>0</v>
      </c>
    </row>
    <row r="34" spans="2:11">
      <c r="B34" s="533" t="s">
        <v>139</v>
      </c>
      <c r="C34" s="502" t="s">
        <v>142</v>
      </c>
      <c r="D34" s="588">
        <v>15917.0320794167</v>
      </c>
      <c r="E34" s="588">
        <v>17030.2121211667</v>
      </c>
      <c r="F34" s="588">
        <v>18624.325917083333</v>
      </c>
      <c r="G34" s="588">
        <v>20447.913170833333</v>
      </c>
      <c r="H34" s="588">
        <v>3294.1229033116701</v>
      </c>
      <c r="I34" s="588">
        <v>3316.3689665450001</v>
      </c>
      <c r="J34" s="588">
        <v>3366.4735833600007</v>
      </c>
      <c r="K34" s="588">
        <v>3498.0368779658338</v>
      </c>
    </row>
    <row r="35" spans="2:11">
      <c r="B35" s="520" t="s">
        <v>175</v>
      </c>
      <c r="C35" s="505"/>
      <c r="D35" s="592"/>
      <c r="E35" s="592"/>
      <c r="F35" s="592"/>
      <c r="G35" s="592"/>
      <c r="H35" s="711" t="s">
        <v>175</v>
      </c>
      <c r="I35" s="711"/>
      <c r="J35" s="711"/>
      <c r="K35" s="711"/>
    </row>
    <row r="36" spans="2:11">
      <c r="B36" s="537">
        <v>21</v>
      </c>
      <c r="C36" s="517" t="s">
        <v>143</v>
      </c>
      <c r="D36" s="590"/>
      <c r="E36" s="590"/>
      <c r="F36" s="590"/>
      <c r="G36" s="590"/>
      <c r="H36" s="588">
        <v>22760.488194080001</v>
      </c>
      <c r="I36" s="588">
        <v>24450.093336174199</v>
      </c>
      <c r="J36" s="588">
        <v>26137.612759030002</v>
      </c>
      <c r="K36" s="588">
        <v>26878.506040089167</v>
      </c>
    </row>
    <row r="37" spans="2:11">
      <c r="B37" s="537">
        <v>22</v>
      </c>
      <c r="C37" s="517" t="s">
        <v>144</v>
      </c>
      <c r="D37" s="590"/>
      <c r="E37" s="590"/>
      <c r="F37" s="590"/>
      <c r="G37" s="590"/>
      <c r="H37" s="588">
        <v>10112.6430665558</v>
      </c>
      <c r="I37" s="588">
        <v>10672.2441249617</v>
      </c>
      <c r="J37" s="588">
        <v>11042.248249903332</v>
      </c>
      <c r="K37" s="588">
        <v>10852.519344652499</v>
      </c>
    </row>
    <row r="38" spans="2:11">
      <c r="B38" s="537">
        <v>23</v>
      </c>
      <c r="C38" s="517" t="s">
        <v>145</v>
      </c>
      <c r="D38" s="590"/>
      <c r="E38" s="590"/>
      <c r="F38" s="590"/>
      <c r="G38" s="590"/>
      <c r="H38" s="588">
        <v>225.06962862510841</v>
      </c>
      <c r="I38" s="588">
        <v>229.09983176815669</v>
      </c>
      <c r="J38" s="588">
        <v>236.7055346655408</v>
      </c>
      <c r="K38" s="588">
        <v>247.67065771998244</v>
      </c>
    </row>
    <row r="39" spans="2:11">
      <c r="B39" s="519"/>
    </row>
  </sheetData>
  <mergeCells count="4">
    <mergeCell ref="D4:G4"/>
    <mergeCell ref="H4:K4"/>
    <mergeCell ref="H35:K35"/>
    <mergeCell ref="M2:N3"/>
  </mergeCells>
  <hyperlinks>
    <hyperlink ref="M2:N3" location="Index!A1" display="Return to Index" xr:uid="{DD6D270C-2047-44EA-A391-D201147997F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4951C-3899-489C-A19B-6C6C7731B411}">
  <dimension ref="B2:I88"/>
  <sheetViews>
    <sheetView zoomScale="90" zoomScaleNormal="90" workbookViewId="0"/>
  </sheetViews>
  <sheetFormatPr defaultRowHeight="16.5"/>
  <cols>
    <col min="1" max="1" width="11.28515625" style="2" customWidth="1"/>
    <col min="2" max="2" width="109.140625" style="2" customWidth="1"/>
    <col min="3" max="3" width="18.7109375" style="533" customWidth="1"/>
    <col min="4" max="4" width="39.28515625" style="40" customWidth="1"/>
    <col min="5" max="16384" width="9.140625" style="2"/>
  </cols>
  <sheetData>
    <row r="2" spans="2:9" ht="19.5">
      <c r="B2" s="100" t="s">
        <v>810</v>
      </c>
      <c r="C2" s="627"/>
      <c r="D2" s="39"/>
      <c r="E2" s="377"/>
      <c r="F2" s="377"/>
      <c r="G2" s="377"/>
      <c r="H2" s="377"/>
    </row>
    <row r="3" spans="2:9" ht="33" customHeight="1">
      <c r="B3" s="378" t="s">
        <v>811</v>
      </c>
      <c r="C3" s="639" t="s">
        <v>812</v>
      </c>
      <c r="D3" s="379" t="s">
        <v>813</v>
      </c>
      <c r="E3" s="377"/>
      <c r="F3" s="377"/>
      <c r="G3" s="377"/>
      <c r="H3" s="377"/>
    </row>
    <row r="4" spans="2:9">
      <c r="B4" s="37" t="s">
        <v>225</v>
      </c>
      <c r="C4" s="640"/>
      <c r="D4" s="380"/>
    </row>
    <row r="5" spans="2:9">
      <c r="B5" s="381" t="s">
        <v>293</v>
      </c>
      <c r="C5" s="448" t="s">
        <v>814</v>
      </c>
      <c r="D5" s="382"/>
      <c r="E5" s="112"/>
      <c r="F5" s="112"/>
      <c r="G5" s="112"/>
      <c r="H5" s="112"/>
      <c r="I5" s="112"/>
    </row>
    <row r="6" spans="2:9">
      <c r="B6" s="381" t="s">
        <v>372</v>
      </c>
      <c r="C6" s="448" t="s">
        <v>815</v>
      </c>
      <c r="D6" s="382"/>
    </row>
    <row r="7" spans="2:9">
      <c r="B7" s="381" t="s">
        <v>844</v>
      </c>
      <c r="C7" s="448" t="s">
        <v>816</v>
      </c>
      <c r="D7" s="382"/>
    </row>
    <row r="8" spans="2:9">
      <c r="B8" s="381" t="s">
        <v>182</v>
      </c>
      <c r="C8" s="448" t="s">
        <v>817</v>
      </c>
      <c r="D8" s="382"/>
    </row>
    <row r="9" spans="2:9">
      <c r="B9" s="381" t="s">
        <v>854</v>
      </c>
      <c r="C9" s="483" t="s">
        <v>821</v>
      </c>
      <c r="D9" s="382"/>
    </row>
    <row r="10" spans="2:9">
      <c r="C10" s="641"/>
      <c r="D10" s="380"/>
    </row>
    <row r="11" spans="2:9">
      <c r="B11" s="37" t="s">
        <v>818</v>
      </c>
      <c r="C11" s="641"/>
      <c r="D11" s="380"/>
    </row>
    <row r="12" spans="2:9">
      <c r="B12" s="381" t="s">
        <v>378</v>
      </c>
      <c r="C12" s="448" t="s">
        <v>823</v>
      </c>
      <c r="D12" s="382"/>
    </row>
    <row r="13" spans="2:9" ht="33" customHeight="1">
      <c r="B13" s="467" t="s">
        <v>819</v>
      </c>
      <c r="C13" s="448"/>
      <c r="D13" s="468" t="s">
        <v>1177</v>
      </c>
    </row>
    <row r="14" spans="2:9">
      <c r="B14" s="381" t="s">
        <v>850</v>
      </c>
      <c r="C14" s="448"/>
      <c r="D14" s="382" t="s">
        <v>1178</v>
      </c>
    </row>
    <row r="15" spans="2:9">
      <c r="B15" s="381" t="s">
        <v>820</v>
      </c>
      <c r="C15" s="448" t="s">
        <v>824</v>
      </c>
      <c r="D15" s="382"/>
    </row>
    <row r="16" spans="2:9">
      <c r="C16" s="641"/>
      <c r="D16" s="380"/>
    </row>
    <row r="17" spans="2:4">
      <c r="B17" s="385" t="s">
        <v>822</v>
      </c>
      <c r="C17" s="642"/>
      <c r="D17" s="386"/>
    </row>
    <row r="18" spans="2:4" ht="33.75" customHeight="1">
      <c r="B18" s="383" t="s">
        <v>848</v>
      </c>
      <c r="C18" s="448" t="s">
        <v>826</v>
      </c>
      <c r="D18" s="382"/>
    </row>
    <row r="19" spans="2:4" ht="33.75" customHeight="1">
      <c r="B19" s="383" t="s">
        <v>846</v>
      </c>
      <c r="C19" s="448" t="s">
        <v>828</v>
      </c>
      <c r="D19" s="382"/>
    </row>
    <row r="20" spans="2:4">
      <c r="B20" s="381" t="s">
        <v>825</v>
      </c>
      <c r="C20" s="448" t="s">
        <v>829</v>
      </c>
      <c r="D20" s="382"/>
    </row>
    <row r="21" spans="2:4" ht="17.25" customHeight="1">
      <c r="B21" s="384" t="s">
        <v>849</v>
      </c>
      <c r="C21" s="448" t="s">
        <v>830</v>
      </c>
      <c r="D21" s="382"/>
    </row>
    <row r="22" spans="2:4">
      <c r="B22" s="383" t="s">
        <v>851</v>
      </c>
      <c r="C22" s="448" t="s">
        <v>1179</v>
      </c>
      <c r="D22" s="382"/>
    </row>
    <row r="23" spans="2:4">
      <c r="C23" s="448"/>
      <c r="D23" s="380"/>
    </row>
    <row r="24" spans="2:4">
      <c r="B24" s="385" t="s">
        <v>227</v>
      </c>
      <c r="C24" s="641"/>
      <c r="D24" s="380"/>
    </row>
    <row r="25" spans="2:4">
      <c r="B25" s="381" t="s">
        <v>837</v>
      </c>
      <c r="C25" s="448"/>
      <c r="D25" s="500" t="s">
        <v>838</v>
      </c>
    </row>
    <row r="26" spans="2:4">
      <c r="B26" s="381" t="s">
        <v>489</v>
      </c>
      <c r="C26" s="448" t="s">
        <v>831</v>
      </c>
      <c r="D26" s="382"/>
    </row>
    <row r="27" spans="2:4">
      <c r="B27" s="381" t="s">
        <v>490</v>
      </c>
      <c r="C27" s="448" t="s">
        <v>832</v>
      </c>
      <c r="D27" s="382"/>
    </row>
    <row r="28" spans="2:4">
      <c r="B28" s="381" t="s">
        <v>491</v>
      </c>
      <c r="C28" s="448" t="s">
        <v>833</v>
      </c>
      <c r="D28" s="382"/>
    </row>
    <row r="29" spans="2:4">
      <c r="B29" s="381" t="s">
        <v>492</v>
      </c>
      <c r="C29" s="448" t="s">
        <v>834</v>
      </c>
      <c r="D29" s="382"/>
    </row>
    <row r="30" spans="2:4">
      <c r="B30" s="381" t="s">
        <v>184</v>
      </c>
      <c r="C30" s="448" t="s">
        <v>835</v>
      </c>
      <c r="D30" s="382"/>
    </row>
    <row r="31" spans="2:4">
      <c r="C31" s="641"/>
      <c r="D31" s="380"/>
    </row>
    <row r="32" spans="2:4">
      <c r="B32" s="37" t="s">
        <v>224</v>
      </c>
      <c r="C32" s="641"/>
      <c r="D32" s="380"/>
    </row>
    <row r="33" spans="2:4" ht="33" customHeight="1">
      <c r="B33" s="383" t="s">
        <v>497</v>
      </c>
      <c r="C33" s="448" t="s">
        <v>836</v>
      </c>
      <c r="D33" s="382"/>
    </row>
    <row r="34" spans="2:4">
      <c r="B34" s="381" t="s">
        <v>498</v>
      </c>
      <c r="C34" s="448" t="s">
        <v>861</v>
      </c>
      <c r="D34" s="382"/>
    </row>
    <row r="35" spans="2:4">
      <c r="C35" s="641"/>
      <c r="D35" s="380"/>
    </row>
    <row r="36" spans="2:4">
      <c r="B36" s="385" t="s">
        <v>226</v>
      </c>
      <c r="C36" s="642"/>
      <c r="D36" s="386"/>
    </row>
    <row r="37" spans="2:4" ht="33">
      <c r="B37" s="467" t="s">
        <v>827</v>
      </c>
      <c r="C37" s="448"/>
      <c r="D37" s="484" t="s">
        <v>1180</v>
      </c>
    </row>
    <row r="38" spans="2:4">
      <c r="B38" s="381" t="s">
        <v>857</v>
      </c>
      <c r="C38" s="448"/>
      <c r="D38" s="500" t="s">
        <v>1181</v>
      </c>
    </row>
    <row r="39" spans="2:4">
      <c r="B39" s="381" t="s">
        <v>860</v>
      </c>
      <c r="C39" s="448"/>
      <c r="D39" s="500" t="s">
        <v>1182</v>
      </c>
    </row>
    <row r="40" spans="2:4">
      <c r="B40" s="381" t="s">
        <v>515</v>
      </c>
      <c r="C40" s="448" t="s">
        <v>862</v>
      </c>
      <c r="D40" s="500"/>
    </row>
    <row r="41" spans="2:4">
      <c r="B41" s="381" t="s">
        <v>521</v>
      </c>
      <c r="C41" s="448" t="s">
        <v>863</v>
      </c>
      <c r="D41" s="500"/>
    </row>
    <row r="42" spans="2:4">
      <c r="B42" s="381" t="s">
        <v>520</v>
      </c>
      <c r="C42" s="448" t="s">
        <v>864</v>
      </c>
      <c r="D42" s="500"/>
    </row>
    <row r="43" spans="2:4">
      <c r="B43" s="381" t="s">
        <v>529</v>
      </c>
      <c r="C43" s="448" t="s">
        <v>865</v>
      </c>
      <c r="D43" s="500"/>
    </row>
    <row r="44" spans="2:4">
      <c r="B44" s="381" t="s">
        <v>536</v>
      </c>
      <c r="C44" s="448" t="s">
        <v>866</v>
      </c>
      <c r="D44" s="500"/>
    </row>
    <row r="45" spans="2:4">
      <c r="B45" s="381" t="s">
        <v>858</v>
      </c>
      <c r="C45" s="448" t="s">
        <v>867</v>
      </c>
      <c r="D45" s="500"/>
    </row>
    <row r="46" spans="2:4">
      <c r="B46" s="381" t="s">
        <v>556</v>
      </c>
      <c r="C46" s="448" t="s">
        <v>868</v>
      </c>
      <c r="D46" s="500"/>
    </row>
    <row r="47" spans="2:4">
      <c r="B47" s="381" t="s">
        <v>859</v>
      </c>
      <c r="C47" s="448"/>
      <c r="D47" s="500" t="s">
        <v>1183</v>
      </c>
    </row>
    <row r="48" spans="2:4">
      <c r="B48" s="381" t="s">
        <v>557</v>
      </c>
      <c r="C48" s="448" t="s">
        <v>869</v>
      </c>
      <c r="D48" s="382"/>
    </row>
    <row r="49" spans="2:4">
      <c r="B49" s="381" t="s">
        <v>565</v>
      </c>
      <c r="C49" s="448" t="s">
        <v>870</v>
      </c>
      <c r="D49" s="382"/>
    </row>
    <row r="50" spans="2:4">
      <c r="B50" s="381" t="s">
        <v>183</v>
      </c>
      <c r="C50" s="448" t="s">
        <v>872</v>
      </c>
      <c r="D50" s="382"/>
    </row>
    <row r="51" spans="2:4" ht="16.5" customHeight="1">
      <c r="B51" s="383"/>
      <c r="C51" s="448"/>
      <c r="D51" s="382"/>
    </row>
    <row r="52" spans="2:4">
      <c r="B52" s="37" t="s">
        <v>35</v>
      </c>
      <c r="C52" s="448"/>
      <c r="D52" s="380"/>
    </row>
    <row r="53" spans="2:4" ht="16.5" customHeight="1">
      <c r="B53" s="381" t="s">
        <v>839</v>
      </c>
      <c r="C53" s="448"/>
      <c r="D53" s="485" t="s">
        <v>1184</v>
      </c>
    </row>
    <row r="54" spans="2:4">
      <c r="B54" s="387" t="s">
        <v>840</v>
      </c>
      <c r="C54" s="448" t="s">
        <v>873</v>
      </c>
      <c r="D54" s="386"/>
    </row>
    <row r="55" spans="2:4">
      <c r="C55" s="643"/>
      <c r="D55" s="380"/>
    </row>
    <row r="56" spans="2:4">
      <c r="B56" s="37" t="s">
        <v>38</v>
      </c>
      <c r="C56" s="642"/>
      <c r="D56" s="380"/>
    </row>
    <row r="57" spans="2:4" ht="16.5" customHeight="1">
      <c r="B57" s="467" t="s">
        <v>853</v>
      </c>
      <c r="C57" s="483" t="s">
        <v>874</v>
      </c>
      <c r="D57" s="470" t="s">
        <v>1185</v>
      </c>
    </row>
    <row r="58" spans="2:4">
      <c r="B58" s="387" t="s">
        <v>852</v>
      </c>
      <c r="C58" s="448" t="s">
        <v>874</v>
      </c>
      <c r="D58" s="380"/>
    </row>
    <row r="59" spans="2:4">
      <c r="C59" s="643"/>
      <c r="D59" s="380"/>
    </row>
    <row r="60" spans="2:4">
      <c r="B60" s="37" t="s">
        <v>44</v>
      </c>
      <c r="C60" s="642"/>
      <c r="D60" s="380"/>
    </row>
    <row r="61" spans="2:4">
      <c r="B61" s="381" t="s">
        <v>702</v>
      </c>
      <c r="C61" s="448" t="s">
        <v>875</v>
      </c>
      <c r="D61" s="382"/>
    </row>
    <row r="62" spans="2:4">
      <c r="B62" s="381" t="s">
        <v>594</v>
      </c>
      <c r="C62" s="448" t="s">
        <v>876</v>
      </c>
      <c r="D62" s="382"/>
    </row>
    <row r="63" spans="2:4">
      <c r="B63" s="381" t="s">
        <v>637</v>
      </c>
      <c r="C63" s="448" t="s">
        <v>877</v>
      </c>
      <c r="D63" s="382"/>
    </row>
    <row r="64" spans="2:4">
      <c r="B64" s="381" t="s">
        <v>871</v>
      </c>
      <c r="C64" s="448" t="s">
        <v>879</v>
      </c>
      <c r="D64" s="382"/>
    </row>
    <row r="65" spans="2:4">
      <c r="C65" s="641"/>
      <c r="D65" s="380"/>
    </row>
    <row r="66" spans="2:4">
      <c r="B66" s="37" t="s">
        <v>228</v>
      </c>
      <c r="C66" s="641"/>
      <c r="D66" s="380"/>
    </row>
    <row r="67" spans="2:4">
      <c r="B67" s="381" t="s">
        <v>878</v>
      </c>
      <c r="C67" s="448"/>
      <c r="D67" s="500" t="s">
        <v>841</v>
      </c>
    </row>
    <row r="68" spans="2:4">
      <c r="B68" s="381" t="s">
        <v>185</v>
      </c>
      <c r="C68" s="448" t="s">
        <v>880</v>
      </c>
      <c r="D68" s="382"/>
    </row>
    <row r="69" spans="2:4">
      <c r="B69" s="381" t="s">
        <v>665</v>
      </c>
      <c r="C69" s="448" t="s">
        <v>881</v>
      </c>
      <c r="D69" s="382"/>
    </row>
    <row r="70" spans="2:4">
      <c r="B70" s="381" t="s">
        <v>666</v>
      </c>
      <c r="C70" s="448" t="s">
        <v>886</v>
      </c>
      <c r="D70" s="382"/>
    </row>
    <row r="71" spans="2:4">
      <c r="C71" s="641"/>
      <c r="D71" s="380"/>
    </row>
    <row r="72" spans="2:4">
      <c r="B72" s="37" t="s">
        <v>842</v>
      </c>
      <c r="C72" s="642"/>
      <c r="D72" s="380"/>
    </row>
    <row r="73" spans="2:4">
      <c r="B73" s="388" t="s">
        <v>882</v>
      </c>
      <c r="C73" s="448" t="s">
        <v>887</v>
      </c>
      <c r="D73" s="382"/>
    </row>
    <row r="74" spans="2:4">
      <c r="B74" s="388" t="s">
        <v>883</v>
      </c>
      <c r="C74" s="448" t="s">
        <v>888</v>
      </c>
      <c r="D74" s="382"/>
    </row>
    <row r="75" spans="2:4">
      <c r="B75" s="388" t="s">
        <v>884</v>
      </c>
      <c r="C75" s="448" t="s">
        <v>889</v>
      </c>
      <c r="D75" s="382"/>
    </row>
    <row r="76" spans="2:4">
      <c r="B76" s="388" t="s">
        <v>885</v>
      </c>
      <c r="C76" s="448" t="s">
        <v>892</v>
      </c>
      <c r="D76" s="382"/>
    </row>
    <row r="77" spans="2:4">
      <c r="B77" s="64"/>
      <c r="C77" s="643"/>
      <c r="D77" s="380"/>
    </row>
    <row r="78" spans="2:4">
      <c r="B78" s="37" t="s">
        <v>573</v>
      </c>
      <c r="C78" s="642"/>
      <c r="D78" s="380"/>
    </row>
    <row r="79" spans="2:4">
      <c r="B79" s="388" t="s">
        <v>890</v>
      </c>
      <c r="C79" s="448" t="s">
        <v>897</v>
      </c>
      <c r="D79" s="382"/>
    </row>
    <row r="80" spans="2:4">
      <c r="B80" s="388" t="s">
        <v>891</v>
      </c>
      <c r="C80" s="483" t="s">
        <v>898</v>
      </c>
      <c r="D80" s="382"/>
    </row>
    <row r="81" spans="2:4">
      <c r="B81" s="64"/>
      <c r="C81" s="641"/>
      <c r="D81" s="380"/>
    </row>
    <row r="82" spans="2:4">
      <c r="B82" s="37" t="s">
        <v>855</v>
      </c>
      <c r="C82" s="642"/>
      <c r="D82" s="380"/>
    </row>
    <row r="83" spans="2:4" ht="15.75" customHeight="1">
      <c r="B83" s="390" t="s">
        <v>856</v>
      </c>
      <c r="C83" s="448"/>
      <c r="D83" s="469" t="s">
        <v>1186</v>
      </c>
    </row>
    <row r="84" spans="2:4" ht="15.75" customHeight="1">
      <c r="B84" s="391"/>
      <c r="C84" s="643"/>
      <c r="D84" s="392"/>
    </row>
    <row r="85" spans="2:4" ht="16.5" customHeight="1">
      <c r="B85" s="393" t="s">
        <v>843</v>
      </c>
      <c r="C85" s="642"/>
      <c r="D85" s="386"/>
    </row>
    <row r="86" spans="2:4">
      <c r="B86" s="388" t="s">
        <v>896</v>
      </c>
      <c r="C86" s="448" t="s">
        <v>899</v>
      </c>
      <c r="D86" s="382"/>
    </row>
    <row r="87" spans="2:4">
      <c r="B87" s="388" t="s">
        <v>894</v>
      </c>
      <c r="C87" s="448" t="s">
        <v>1153</v>
      </c>
      <c r="D87" s="382"/>
    </row>
    <row r="88" spans="2:4" ht="33" customHeight="1">
      <c r="B88" s="394" t="s">
        <v>895</v>
      </c>
      <c r="C88" s="448" t="s">
        <v>1187</v>
      </c>
      <c r="D88" s="382"/>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96777-60BC-40D1-9A38-103D9612857F}">
  <dimension ref="B2:G11"/>
  <sheetViews>
    <sheetView showGridLines="0" zoomScale="90" zoomScaleNormal="90" workbookViewId="0"/>
  </sheetViews>
  <sheetFormatPr defaultRowHeight="15"/>
  <cols>
    <col min="1" max="1" width="9.140625" style="112"/>
    <col min="2" max="2" width="8.140625" style="65" customWidth="1"/>
    <col min="3" max="3" width="53.7109375" style="112" customWidth="1"/>
    <col min="4" max="4" width="157.140625" style="112" customWidth="1"/>
    <col min="5" max="16384" width="9.140625" style="112"/>
  </cols>
  <sheetData>
    <row r="2" spans="2:7" ht="18.75" customHeight="1">
      <c r="B2" s="672" t="s">
        <v>665</v>
      </c>
      <c r="C2" s="672"/>
      <c r="D2" s="672"/>
      <c r="F2" s="647" t="s">
        <v>181</v>
      </c>
      <c r="G2" s="648"/>
    </row>
    <row r="3" spans="2:7">
      <c r="F3" s="649"/>
      <c r="G3" s="650"/>
    </row>
    <row r="4" spans="2:7" ht="34.5" customHeight="1">
      <c r="B4" s="63" t="s">
        <v>900</v>
      </c>
      <c r="C4" s="1"/>
      <c r="D4" s="454"/>
    </row>
    <row r="5" spans="2:7" ht="66" customHeight="1">
      <c r="B5" s="455" t="s">
        <v>651</v>
      </c>
      <c r="C5" s="456" t="s">
        <v>652</v>
      </c>
      <c r="D5" s="456" t="s">
        <v>1160</v>
      </c>
    </row>
    <row r="6" spans="2:7" ht="33" customHeight="1">
      <c r="B6" s="455" t="s">
        <v>653</v>
      </c>
      <c r="C6" s="456" t="s">
        <v>654</v>
      </c>
      <c r="D6" s="456" t="s">
        <v>737</v>
      </c>
      <c r="E6" s="2"/>
    </row>
    <row r="7" spans="2:7" ht="148.5" customHeight="1">
      <c r="B7" s="455" t="s">
        <v>655</v>
      </c>
      <c r="C7" s="308" t="s">
        <v>656</v>
      </c>
      <c r="D7" s="307" t="s">
        <v>738</v>
      </c>
      <c r="E7" s="2"/>
    </row>
    <row r="8" spans="2:7" ht="132" customHeight="1">
      <c r="B8" s="306" t="s">
        <v>657</v>
      </c>
      <c r="C8" s="308" t="s">
        <v>658</v>
      </c>
      <c r="D8" s="307" t="s">
        <v>739</v>
      </c>
      <c r="E8" s="2"/>
    </row>
    <row r="9" spans="2:7" ht="153.75" customHeight="1">
      <c r="B9" s="455" t="s">
        <v>659</v>
      </c>
      <c r="C9" s="307" t="s">
        <v>660</v>
      </c>
      <c r="D9" s="307" t="s">
        <v>740</v>
      </c>
      <c r="E9" s="2"/>
    </row>
    <row r="10" spans="2:7" ht="110.25" customHeight="1">
      <c r="B10" s="306" t="s">
        <v>661</v>
      </c>
      <c r="C10" s="307" t="s">
        <v>662</v>
      </c>
      <c r="D10" s="307" t="s">
        <v>741</v>
      </c>
      <c r="E10" s="2"/>
    </row>
    <row r="11" spans="2:7" ht="66" customHeight="1">
      <c r="B11" s="306" t="s">
        <v>663</v>
      </c>
      <c r="C11" s="308" t="s">
        <v>664</v>
      </c>
      <c r="D11" s="307" t="s">
        <v>742</v>
      </c>
      <c r="E11" s="2"/>
    </row>
  </sheetData>
  <mergeCells count="2">
    <mergeCell ref="F2:G3"/>
    <mergeCell ref="B2:D2"/>
  </mergeCells>
  <hyperlinks>
    <hyperlink ref="F2:G3" location="Index!A1" display="Return to Index" xr:uid="{B63C1C29-C71C-4B5E-B491-0F6C2613D025}"/>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9B243-552D-4234-8A99-2007E5828AAC}">
  <dimension ref="B1:M43"/>
  <sheetViews>
    <sheetView zoomScale="90" zoomScaleNormal="90" workbookViewId="0"/>
  </sheetViews>
  <sheetFormatPr defaultRowHeight="15"/>
  <cols>
    <col min="1" max="1" width="9.140625" style="112"/>
    <col min="2" max="2" width="9.140625" style="65" customWidth="1"/>
    <col min="3" max="3" width="76.7109375" style="112" customWidth="1"/>
    <col min="4" max="8" width="21.42578125" style="112" customWidth="1"/>
    <col min="9" max="16384" width="9.140625" style="112"/>
  </cols>
  <sheetData>
    <row r="1" spans="2:13" ht="16.5" customHeight="1"/>
    <row r="2" spans="2:13" ht="18.75">
      <c r="B2" s="95" t="s">
        <v>666</v>
      </c>
      <c r="C2" s="91"/>
      <c r="D2" s="91"/>
      <c r="E2" s="91"/>
      <c r="F2" s="91"/>
      <c r="G2" s="91"/>
      <c r="H2" s="91"/>
      <c r="J2" s="647" t="s">
        <v>181</v>
      </c>
      <c r="K2" s="648"/>
    </row>
    <row r="3" spans="2:13" ht="16.5" customHeight="1">
      <c r="J3" s="649"/>
      <c r="K3" s="650"/>
    </row>
    <row r="4" spans="2:13" ht="16.5" customHeight="1">
      <c r="B4" s="204"/>
      <c r="C4" s="41"/>
      <c r="D4" s="41"/>
      <c r="E4" s="41"/>
      <c r="F4" s="41"/>
      <c r="G4" s="41"/>
      <c r="H4" s="41"/>
      <c r="J4" s="203"/>
      <c r="K4" s="203"/>
    </row>
    <row r="5" spans="2:13" ht="16.5" customHeight="1">
      <c r="B5" s="63"/>
      <c r="C5" s="1"/>
      <c r="D5" s="678" t="s">
        <v>667</v>
      </c>
      <c r="E5" s="679"/>
      <c r="F5" s="679"/>
      <c r="G5" s="696"/>
      <c r="H5" s="676" t="s">
        <v>668</v>
      </c>
    </row>
    <row r="6" spans="2:13" ht="16.5">
      <c r="B6" s="51" t="s">
        <v>167</v>
      </c>
      <c r="C6" s="256"/>
      <c r="D6" s="257" t="s">
        <v>669</v>
      </c>
      <c r="E6" s="257" t="s">
        <v>670</v>
      </c>
      <c r="F6" s="257" t="s">
        <v>671</v>
      </c>
      <c r="G6" s="258" t="s">
        <v>672</v>
      </c>
      <c r="H6" s="674"/>
    </row>
    <row r="7" spans="2:13" ht="16.5">
      <c r="B7" s="47" t="s">
        <v>673</v>
      </c>
      <c r="C7" s="6"/>
      <c r="D7" s="6"/>
      <c r="E7" s="6"/>
      <c r="F7" s="6"/>
      <c r="G7" s="6"/>
      <c r="H7" s="6"/>
      <c r="I7" s="2"/>
    </row>
    <row r="8" spans="2:13" ht="16.5">
      <c r="B8" s="253">
        <v>1</v>
      </c>
      <c r="C8" s="152" t="s">
        <v>674</v>
      </c>
      <c r="D8" s="329">
        <v>11775.696246946549</v>
      </c>
      <c r="E8" s="329">
        <v>0</v>
      </c>
      <c r="F8" s="329">
        <v>423.06701099999998</v>
      </c>
      <c r="G8" s="329">
        <v>1100</v>
      </c>
      <c r="H8" s="329">
        <v>12875.696246946549</v>
      </c>
      <c r="I8" s="2"/>
    </row>
    <row r="9" spans="2:13" ht="16.5">
      <c r="B9" s="75">
        <v>2</v>
      </c>
      <c r="C9" s="245" t="s">
        <v>675</v>
      </c>
      <c r="D9" s="330">
        <v>11775.696246946549</v>
      </c>
      <c r="E9" s="330">
        <v>0</v>
      </c>
      <c r="F9" s="330">
        <v>423.06701099999998</v>
      </c>
      <c r="G9" s="330">
        <v>1100</v>
      </c>
      <c r="H9" s="330">
        <v>12875.696246946549</v>
      </c>
      <c r="I9" s="72"/>
    </row>
    <row r="10" spans="2:13" ht="16.5">
      <c r="B10" s="75">
        <v>3</v>
      </c>
      <c r="C10" s="247" t="s">
        <v>676</v>
      </c>
      <c r="D10" s="242"/>
      <c r="E10" s="330">
        <v>0</v>
      </c>
      <c r="F10" s="330">
        <v>0</v>
      </c>
      <c r="G10" s="330">
        <v>0</v>
      </c>
      <c r="H10" s="330">
        <v>0</v>
      </c>
      <c r="I10" s="2"/>
    </row>
    <row r="11" spans="2:13" ht="16.5">
      <c r="B11" s="253">
        <v>4</v>
      </c>
      <c r="C11" s="152" t="s">
        <v>677</v>
      </c>
      <c r="D11" s="259"/>
      <c r="E11" s="329">
        <v>78848.696737999999</v>
      </c>
      <c r="F11" s="329">
        <v>12.836</v>
      </c>
      <c r="G11" s="329">
        <v>295.04326200000003</v>
      </c>
      <c r="H11" s="329">
        <v>74512.370646100011</v>
      </c>
      <c r="I11" s="11"/>
      <c r="J11" s="191"/>
      <c r="K11" s="191"/>
      <c r="L11" s="191"/>
      <c r="M11" s="191"/>
    </row>
    <row r="12" spans="2:13" ht="16.5">
      <c r="B12" s="75">
        <v>5</v>
      </c>
      <c r="C12" s="247" t="s">
        <v>126</v>
      </c>
      <c r="D12" s="259"/>
      <c r="E12" s="330">
        <v>64833.785398</v>
      </c>
      <c r="F12" s="330">
        <v>5.173</v>
      </c>
      <c r="G12" s="330">
        <v>35.688000000000002</v>
      </c>
      <c r="H12" s="330">
        <v>61632.698478099999</v>
      </c>
      <c r="I12" s="2"/>
    </row>
    <row r="13" spans="2:13" ht="16.5">
      <c r="B13" s="75">
        <v>6</v>
      </c>
      <c r="C13" s="245" t="s">
        <v>127</v>
      </c>
      <c r="D13" s="242"/>
      <c r="E13" s="330">
        <v>14014.911340000001</v>
      </c>
      <c r="F13" s="330">
        <v>7.6630000000000003</v>
      </c>
      <c r="G13" s="330">
        <v>259.35526199999998</v>
      </c>
      <c r="H13" s="330">
        <v>12879.672167999999</v>
      </c>
      <c r="I13" s="2"/>
    </row>
    <row r="14" spans="2:13" ht="16.5">
      <c r="B14" s="253">
        <v>7</v>
      </c>
      <c r="C14" s="152" t="s">
        <v>800</v>
      </c>
      <c r="D14" s="259"/>
      <c r="E14" s="329">
        <v>12574.259748</v>
      </c>
      <c r="F14" s="329">
        <v>0</v>
      </c>
      <c r="G14" s="329">
        <v>0</v>
      </c>
      <c r="H14" s="329">
        <v>4511.2619569999997</v>
      </c>
    </row>
    <row r="15" spans="2:13" ht="16.5">
      <c r="B15" s="74">
        <v>8</v>
      </c>
      <c r="C15" s="64" t="s">
        <v>678</v>
      </c>
      <c r="D15" s="242"/>
      <c r="E15" s="330">
        <v>0</v>
      </c>
      <c r="F15" s="330">
        <v>0</v>
      </c>
      <c r="G15" s="330">
        <v>0</v>
      </c>
      <c r="H15" s="330">
        <v>0</v>
      </c>
      <c r="I15" s="2"/>
    </row>
    <row r="16" spans="2:13" ht="16.5">
      <c r="B16" s="74">
        <v>9</v>
      </c>
      <c r="C16" s="64" t="s">
        <v>679</v>
      </c>
      <c r="D16" s="242"/>
      <c r="E16" s="330">
        <v>12574.259748</v>
      </c>
      <c r="F16" s="330">
        <v>0</v>
      </c>
      <c r="G16" s="330">
        <v>0</v>
      </c>
      <c r="H16" s="330">
        <v>4511.2619569999997</v>
      </c>
      <c r="I16" s="2"/>
    </row>
    <row r="17" spans="2:9" ht="16.5">
      <c r="B17" s="75">
        <v>10</v>
      </c>
      <c r="C17" s="11" t="s">
        <v>680</v>
      </c>
      <c r="D17" s="259"/>
      <c r="E17" s="330">
        <v>0</v>
      </c>
      <c r="F17" s="330">
        <v>0</v>
      </c>
      <c r="G17" s="330">
        <v>0</v>
      </c>
      <c r="H17" s="330">
        <v>0</v>
      </c>
      <c r="I17" s="2"/>
    </row>
    <row r="18" spans="2:9" ht="16.5">
      <c r="B18" s="253">
        <v>11</v>
      </c>
      <c r="C18" s="268" t="s">
        <v>681</v>
      </c>
      <c r="D18" s="339">
        <v>0</v>
      </c>
      <c r="E18" s="329">
        <v>9239.5949969634548</v>
      </c>
      <c r="F18" s="329">
        <v>908.125</v>
      </c>
      <c r="G18" s="329">
        <v>3936.4636780000001</v>
      </c>
      <c r="H18" s="329">
        <v>4390.5261780000001</v>
      </c>
      <c r="I18" s="2"/>
    </row>
    <row r="19" spans="2:9" ht="16.5">
      <c r="B19" s="74">
        <v>12</v>
      </c>
      <c r="C19" s="64" t="s">
        <v>682</v>
      </c>
      <c r="D19" s="331">
        <v>0</v>
      </c>
      <c r="E19" s="252"/>
      <c r="F19" s="252"/>
      <c r="G19" s="252"/>
      <c r="H19" s="252"/>
      <c r="I19" s="2"/>
    </row>
    <row r="20" spans="2:9" ht="33">
      <c r="B20" s="74">
        <v>13</v>
      </c>
      <c r="C20" s="318" t="s">
        <v>683</v>
      </c>
      <c r="D20" s="260"/>
      <c r="E20" s="324">
        <v>9239.5949969634548</v>
      </c>
      <c r="F20" s="330">
        <v>908.125</v>
      </c>
      <c r="G20" s="324">
        <v>3936.4636780000001</v>
      </c>
      <c r="H20" s="324">
        <v>4390.5261780000001</v>
      </c>
      <c r="I20" s="2"/>
    </row>
    <row r="21" spans="2:9" ht="16.5">
      <c r="B21" s="82">
        <v>14</v>
      </c>
      <c r="C21" s="246" t="s">
        <v>684</v>
      </c>
      <c r="D21" s="260"/>
      <c r="E21" s="260"/>
      <c r="F21" s="260"/>
      <c r="G21" s="260"/>
      <c r="H21" s="182">
        <v>96289.855028046557</v>
      </c>
      <c r="I21" s="2"/>
    </row>
    <row r="22" spans="2:9" ht="16.5">
      <c r="B22" s="47" t="s">
        <v>685</v>
      </c>
      <c r="C22" s="6"/>
      <c r="D22" s="88"/>
      <c r="E22" s="88"/>
      <c r="F22" s="88"/>
      <c r="G22" s="88"/>
      <c r="H22" s="88"/>
      <c r="I22" s="2"/>
    </row>
    <row r="23" spans="2:9" ht="16.5">
      <c r="B23" s="253">
        <v>15</v>
      </c>
      <c r="C23" s="152" t="s">
        <v>125</v>
      </c>
      <c r="D23" s="259"/>
      <c r="E23" s="260"/>
      <c r="F23" s="260"/>
      <c r="G23" s="260"/>
      <c r="H23" s="329">
        <v>1522.8949432500001</v>
      </c>
      <c r="I23" s="2"/>
    </row>
    <row r="24" spans="2:9" ht="33" customHeight="1">
      <c r="B24" s="253" t="s">
        <v>68</v>
      </c>
      <c r="C24" s="268" t="s">
        <v>736</v>
      </c>
      <c r="D24" s="259"/>
      <c r="E24" s="329">
        <v>0</v>
      </c>
      <c r="F24" s="329">
        <v>0</v>
      </c>
      <c r="G24" s="329">
        <v>0</v>
      </c>
      <c r="H24" s="329">
        <v>0</v>
      </c>
      <c r="I24" s="2"/>
    </row>
    <row r="25" spans="2:9" ht="16.5">
      <c r="B25" s="253">
        <v>16</v>
      </c>
      <c r="C25" s="152" t="s">
        <v>686</v>
      </c>
      <c r="D25" s="259"/>
      <c r="E25" s="329">
        <v>0</v>
      </c>
      <c r="F25" s="329">
        <v>0</v>
      </c>
      <c r="G25" s="329">
        <v>0</v>
      </c>
      <c r="H25" s="329">
        <v>0</v>
      </c>
      <c r="I25" s="2"/>
    </row>
    <row r="26" spans="2:9" ht="16.5" customHeight="1">
      <c r="B26" s="253">
        <v>17</v>
      </c>
      <c r="C26" s="268" t="s">
        <v>801</v>
      </c>
      <c r="D26" s="242"/>
      <c r="E26" s="329">
        <v>16266.529272</v>
      </c>
      <c r="F26" s="329">
        <v>1975.3107950000001</v>
      </c>
      <c r="G26" s="329">
        <v>48708.376373999999</v>
      </c>
      <c r="H26" s="329">
        <v>43672.093920350002</v>
      </c>
      <c r="I26" s="2"/>
    </row>
    <row r="27" spans="2:9" ht="33">
      <c r="B27" s="74">
        <v>18</v>
      </c>
      <c r="C27" s="318" t="s">
        <v>687</v>
      </c>
      <c r="D27" s="242"/>
      <c r="E27" s="330">
        <v>955.29899999999998</v>
      </c>
      <c r="F27" s="330">
        <v>0</v>
      </c>
      <c r="G27" s="330">
        <v>0</v>
      </c>
      <c r="H27" s="330">
        <v>0</v>
      </c>
      <c r="I27" s="2"/>
    </row>
    <row r="28" spans="2:9" ht="49.5">
      <c r="B28" s="74">
        <v>19</v>
      </c>
      <c r="C28" s="318" t="s">
        <v>688</v>
      </c>
      <c r="D28" s="259"/>
      <c r="E28" s="330">
        <v>13047.967285999999</v>
      </c>
      <c r="F28" s="330">
        <v>136.786</v>
      </c>
      <c r="G28" s="330">
        <v>1076.5338369999999</v>
      </c>
      <c r="H28" s="330">
        <v>1805.7540205</v>
      </c>
      <c r="I28" s="2"/>
    </row>
    <row r="29" spans="2:9" ht="33.75" customHeight="1">
      <c r="B29" s="74">
        <v>20</v>
      </c>
      <c r="C29" s="318" t="s">
        <v>689</v>
      </c>
      <c r="D29" s="242"/>
      <c r="E29" s="330">
        <v>2069.7649860000001</v>
      </c>
      <c r="F29" s="330">
        <v>1512.251863</v>
      </c>
      <c r="G29" s="330">
        <v>39019.191100999997</v>
      </c>
      <c r="H29" s="330">
        <v>37683.942610350001</v>
      </c>
      <c r="I29" s="2"/>
    </row>
    <row r="30" spans="2:9" ht="33">
      <c r="B30" s="74">
        <v>21</v>
      </c>
      <c r="C30" s="318" t="s">
        <v>690</v>
      </c>
      <c r="D30" s="242"/>
      <c r="E30" s="330">
        <v>13.222</v>
      </c>
      <c r="F30" s="330">
        <v>18.29</v>
      </c>
      <c r="G30" s="330">
        <v>875.06500000000005</v>
      </c>
      <c r="H30" s="330">
        <v>3429.1957499999999</v>
      </c>
      <c r="I30" s="2"/>
    </row>
    <row r="31" spans="2:9" ht="16.5">
      <c r="B31" s="74">
        <v>22</v>
      </c>
      <c r="C31" s="318" t="s">
        <v>691</v>
      </c>
      <c r="D31" s="259"/>
      <c r="E31" s="330">
        <v>69.465999999999994</v>
      </c>
      <c r="F31" s="330">
        <v>82.472999999999999</v>
      </c>
      <c r="G31" s="330">
        <v>4327.2650000000003</v>
      </c>
      <c r="H31" s="330">
        <v>0</v>
      </c>
    </row>
    <row r="32" spans="2:9" ht="33">
      <c r="B32" s="255">
        <v>23</v>
      </c>
      <c r="C32" s="245" t="s">
        <v>690</v>
      </c>
      <c r="D32" s="266"/>
      <c r="E32" s="330">
        <v>67.58</v>
      </c>
      <c r="F32" s="330">
        <v>80.400000000000006</v>
      </c>
      <c r="G32" s="330">
        <v>4262.55</v>
      </c>
      <c r="H32" s="332">
        <v>0</v>
      </c>
      <c r="I32" s="261"/>
    </row>
    <row r="33" spans="2:9" ht="49.5">
      <c r="B33" s="75">
        <v>24</v>
      </c>
      <c r="C33" s="245" t="s">
        <v>692</v>
      </c>
      <c r="D33" s="242"/>
      <c r="E33" s="330">
        <v>124.032</v>
      </c>
      <c r="F33" s="330">
        <v>243.79993200000001</v>
      </c>
      <c r="G33" s="330">
        <v>4285.3864359999998</v>
      </c>
      <c r="H33" s="333">
        <v>4182.3972894999997</v>
      </c>
      <c r="I33" s="261"/>
    </row>
    <row r="34" spans="2:9" ht="16.5">
      <c r="B34" s="253">
        <v>25</v>
      </c>
      <c r="C34" s="152" t="s">
        <v>693</v>
      </c>
      <c r="D34" s="259"/>
      <c r="E34" s="329">
        <v>0</v>
      </c>
      <c r="F34" s="329">
        <v>0</v>
      </c>
      <c r="G34" s="329">
        <v>0</v>
      </c>
      <c r="H34" s="329">
        <v>0</v>
      </c>
      <c r="I34" s="261"/>
    </row>
    <row r="35" spans="2:9" ht="16.5">
      <c r="B35" s="253">
        <v>26</v>
      </c>
      <c r="C35" s="152" t="s">
        <v>802</v>
      </c>
      <c r="D35" s="259"/>
      <c r="E35" s="329">
        <v>2130.8852200000001</v>
      </c>
      <c r="F35" s="329">
        <v>47.744137000000002</v>
      </c>
      <c r="G35" s="329">
        <v>30160.905418999999</v>
      </c>
      <c r="H35" s="334">
        <v>30521.9881417</v>
      </c>
      <c r="I35" s="261"/>
    </row>
    <row r="36" spans="2:9" ht="16.5">
      <c r="B36" s="74">
        <v>27</v>
      </c>
      <c r="C36" s="46" t="s">
        <v>694</v>
      </c>
      <c r="D36" s="263"/>
      <c r="E36" s="335"/>
      <c r="F36" s="335"/>
      <c r="G36" s="331">
        <v>0</v>
      </c>
      <c r="H36" s="331">
        <v>0</v>
      </c>
      <c r="I36" s="261"/>
    </row>
    <row r="37" spans="2:9" ht="33">
      <c r="B37" s="74">
        <v>28</v>
      </c>
      <c r="C37" s="318" t="s">
        <v>695</v>
      </c>
      <c r="D37" s="264"/>
      <c r="E37" s="331">
        <v>88.910861999999995</v>
      </c>
      <c r="F37" s="331">
        <v>0</v>
      </c>
      <c r="G37" s="331">
        <v>0</v>
      </c>
      <c r="H37" s="331">
        <v>75.574232699999996</v>
      </c>
    </row>
    <row r="38" spans="2:9" ht="16.5">
      <c r="B38" s="74">
        <v>29</v>
      </c>
      <c r="C38" s="318" t="s">
        <v>696</v>
      </c>
      <c r="D38" s="264"/>
      <c r="E38" s="331">
        <v>171.65993399999999</v>
      </c>
      <c r="F38" s="264"/>
      <c r="G38" s="264"/>
      <c r="H38" s="331">
        <v>171.65993399999999</v>
      </c>
    </row>
    <row r="39" spans="2:9" ht="16.5" customHeight="1">
      <c r="B39" s="74">
        <v>30</v>
      </c>
      <c r="C39" s="318" t="s">
        <v>697</v>
      </c>
      <c r="D39" s="264"/>
      <c r="E39" s="331">
        <v>188.94</v>
      </c>
      <c r="F39" s="264"/>
      <c r="G39" s="264"/>
      <c r="H39" s="331">
        <v>9.4469999999999992</v>
      </c>
    </row>
    <row r="40" spans="2:9" ht="16.5">
      <c r="B40" s="74">
        <v>31</v>
      </c>
      <c r="C40" s="318" t="s">
        <v>698</v>
      </c>
      <c r="D40" s="264"/>
      <c r="E40" s="331">
        <v>1681.3744240000001</v>
      </c>
      <c r="F40" s="331">
        <v>47.744137000000002</v>
      </c>
      <c r="G40" s="331">
        <v>30160.905418999999</v>
      </c>
      <c r="H40" s="331">
        <v>30265.306975</v>
      </c>
    </row>
    <row r="41" spans="2:9" ht="16.5">
      <c r="B41" s="253">
        <v>32</v>
      </c>
      <c r="C41" s="269" t="s">
        <v>699</v>
      </c>
      <c r="D41" s="265"/>
      <c r="E41" s="329">
        <v>25218.617999999999</v>
      </c>
      <c r="F41" s="329">
        <v>0</v>
      </c>
      <c r="G41" s="329">
        <v>0</v>
      </c>
      <c r="H41" s="329">
        <v>1260.9309000000001</v>
      </c>
    </row>
    <row r="42" spans="2:9" ht="16.5">
      <c r="B42" s="82">
        <v>33</v>
      </c>
      <c r="C42" s="192" t="s">
        <v>700</v>
      </c>
      <c r="D42" s="262"/>
      <c r="E42" s="265"/>
      <c r="F42" s="265"/>
      <c r="G42" s="265"/>
      <c r="H42" s="329">
        <v>76977.907905299988</v>
      </c>
    </row>
    <row r="43" spans="2:9" ht="16.5">
      <c r="B43" s="82">
        <v>34</v>
      </c>
      <c r="C43" s="192" t="s">
        <v>701</v>
      </c>
      <c r="D43" s="262"/>
      <c r="E43" s="265"/>
      <c r="F43" s="265"/>
      <c r="G43" s="265"/>
      <c r="H43" s="336">
        <v>125.08764871410195</v>
      </c>
    </row>
  </sheetData>
  <mergeCells count="3">
    <mergeCell ref="J2:K3"/>
    <mergeCell ref="D5:G5"/>
    <mergeCell ref="H5:H6"/>
  </mergeCells>
  <hyperlinks>
    <hyperlink ref="J2:K3" location="Index!A1" display="Return to Index" xr:uid="{659D469B-687E-4BB3-9E46-BF10CEE00FDC}"/>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6AE26-D33F-4F4E-BBC2-EFA68B5F4FD2}">
  <dimension ref="B1:J16"/>
  <sheetViews>
    <sheetView zoomScale="90" zoomScaleNormal="90" workbookViewId="0"/>
  </sheetViews>
  <sheetFormatPr defaultRowHeight="15"/>
  <cols>
    <col min="1" max="1" width="9.140625" style="112"/>
    <col min="2" max="2" width="6" style="112" customWidth="1"/>
    <col min="3" max="3" width="54.5703125" style="112" customWidth="1"/>
    <col min="4" max="7" width="21.42578125" style="112" customWidth="1"/>
    <col min="8" max="16384" width="9.140625" style="112"/>
  </cols>
  <sheetData>
    <row r="1" spans="2:10" ht="16.5" customHeight="1"/>
    <row r="2" spans="2:10" ht="18.75">
      <c r="B2" s="133" t="s">
        <v>882</v>
      </c>
      <c r="C2" s="133"/>
      <c r="I2" s="647" t="s">
        <v>181</v>
      </c>
      <c r="J2" s="648"/>
    </row>
    <row r="3" spans="2:10" ht="16.5" customHeight="1">
      <c r="I3" s="649"/>
      <c r="J3" s="650"/>
    </row>
    <row r="4" spans="2:10" ht="34.5" customHeight="1">
      <c r="B4" s="41"/>
      <c r="C4" s="41"/>
      <c r="D4" s="708" t="s">
        <v>1046</v>
      </c>
      <c r="E4" s="708" t="s">
        <v>1047</v>
      </c>
      <c r="F4" s="708" t="s">
        <v>1048</v>
      </c>
      <c r="G4" s="708" t="s">
        <v>1049</v>
      </c>
    </row>
    <row r="5" spans="2:10" ht="17.25" customHeight="1">
      <c r="B5" s="41"/>
      <c r="C5" s="41"/>
      <c r="D5" s="708"/>
      <c r="E5" s="708"/>
      <c r="F5" s="708"/>
      <c r="G5" s="708"/>
    </row>
    <row r="6" spans="2:10" ht="16.5">
      <c r="B6" s="1" t="s">
        <v>970</v>
      </c>
      <c r="C6" s="41"/>
      <c r="D6" s="426" t="s">
        <v>148</v>
      </c>
      <c r="E6" s="426" t="s">
        <v>151</v>
      </c>
      <c r="F6" s="426" t="s">
        <v>153</v>
      </c>
      <c r="G6" s="426" t="s">
        <v>156</v>
      </c>
    </row>
    <row r="7" spans="2:10" ht="16.5">
      <c r="B7" s="427" t="s">
        <v>148</v>
      </c>
      <c r="C7" s="47" t="s">
        <v>1050</v>
      </c>
      <c r="D7" s="342">
        <v>1978.3588163100001</v>
      </c>
      <c r="E7" s="242"/>
      <c r="F7" s="342">
        <v>113528.50788709499</v>
      </c>
      <c r="G7" s="242"/>
    </row>
    <row r="8" spans="2:10" ht="16.5">
      <c r="B8" s="428" t="s">
        <v>150</v>
      </c>
      <c r="C8" s="429" t="s">
        <v>1051</v>
      </c>
      <c r="D8" s="430">
        <v>0</v>
      </c>
      <c r="E8" s="242"/>
      <c r="F8" s="431">
        <v>1813.58867237</v>
      </c>
      <c r="G8" s="242"/>
    </row>
    <row r="9" spans="2:10" ht="16.5">
      <c r="B9" s="428" t="s">
        <v>151</v>
      </c>
      <c r="C9" s="429" t="s">
        <v>229</v>
      </c>
      <c r="D9" s="431">
        <v>1270.4997727699999</v>
      </c>
      <c r="E9" s="431">
        <v>1270.4997727699999</v>
      </c>
      <c r="F9" s="431">
        <v>20098.943509109999</v>
      </c>
      <c r="G9" s="431">
        <v>20098.943509109999</v>
      </c>
    </row>
    <row r="10" spans="2:10" ht="16.5">
      <c r="B10" s="428" t="s">
        <v>152</v>
      </c>
      <c r="C10" s="447" t="s">
        <v>1127</v>
      </c>
      <c r="D10" s="431">
        <v>1256.19977277</v>
      </c>
      <c r="E10" s="431">
        <v>1256.19977277</v>
      </c>
      <c r="F10" s="431">
        <v>18294.608410634999</v>
      </c>
      <c r="G10" s="431">
        <v>18294.608410634999</v>
      </c>
    </row>
    <row r="11" spans="2:10" ht="16.5">
      <c r="B11" s="428" t="s">
        <v>153</v>
      </c>
      <c r="C11" s="447" t="s">
        <v>1128</v>
      </c>
      <c r="D11" s="430">
        <v>0</v>
      </c>
      <c r="E11" s="430">
        <v>0</v>
      </c>
      <c r="F11" s="430">
        <v>0</v>
      </c>
      <c r="G11" s="430">
        <v>0</v>
      </c>
    </row>
    <row r="12" spans="2:10" ht="16.5">
      <c r="B12" s="428" t="s">
        <v>154</v>
      </c>
      <c r="C12" s="447" t="s">
        <v>1129</v>
      </c>
      <c r="D12" s="430">
        <v>9.1538500000000003</v>
      </c>
      <c r="E12" s="430">
        <v>9.1538500000000003</v>
      </c>
      <c r="F12" s="431">
        <v>504.39285203499998</v>
      </c>
      <c r="G12" s="431">
        <v>524.06204039500005</v>
      </c>
    </row>
    <row r="13" spans="2:10" ht="16.5">
      <c r="B13" s="428" t="s">
        <v>155</v>
      </c>
      <c r="C13" s="447" t="s">
        <v>1130</v>
      </c>
      <c r="D13" s="431">
        <v>1256.19977277</v>
      </c>
      <c r="E13" s="431">
        <v>1256.19977277</v>
      </c>
      <c r="F13" s="431">
        <v>19174.788457704999</v>
      </c>
      <c r="G13" s="431">
        <v>19174.788457704999</v>
      </c>
    </row>
    <row r="14" spans="2:10" ht="16.5">
      <c r="B14" s="428" t="s">
        <v>156</v>
      </c>
      <c r="C14" s="447" t="s">
        <v>1131</v>
      </c>
      <c r="D14" s="430">
        <v>0</v>
      </c>
      <c r="E14" s="430">
        <v>0</v>
      </c>
      <c r="F14" s="431">
        <v>326.204246845</v>
      </c>
      <c r="G14" s="431">
        <v>326.204246845</v>
      </c>
    </row>
    <row r="15" spans="2:10" ht="16.5">
      <c r="B15" s="428" t="s">
        <v>159</v>
      </c>
      <c r="C15" s="429" t="s">
        <v>802</v>
      </c>
      <c r="D15" s="431">
        <v>679.47244836000004</v>
      </c>
      <c r="E15" s="242"/>
      <c r="F15" s="431">
        <v>90990.094190069998</v>
      </c>
      <c r="G15" s="242"/>
    </row>
    <row r="16" spans="2:10" ht="16.5">
      <c r="C16" s="429"/>
      <c r="D16" s="429"/>
      <c r="E16" s="429"/>
      <c r="F16" s="429"/>
      <c r="G16" s="429"/>
    </row>
  </sheetData>
  <mergeCells count="5">
    <mergeCell ref="I2:J3"/>
    <mergeCell ref="D4:D5"/>
    <mergeCell ref="E4:E5"/>
    <mergeCell ref="F4:F5"/>
    <mergeCell ref="G4:G5"/>
  </mergeCells>
  <hyperlinks>
    <hyperlink ref="I2:J3" location="Index!A1" display="Return to Index" xr:uid="{6C9EA48E-C06C-4244-AD23-7BF291981E65}"/>
  </hyperlinks>
  <pageMargins left="0.7" right="0.7" top="0.75" bottom="0.75" header="0.3" footer="0.3"/>
  <ignoredErrors>
    <ignoredError sqref="D6:G6 B7:B15" numberStoredAsText="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FAB03-9E8C-4E02-AF29-C91713B757E4}">
  <dimension ref="B1:H27"/>
  <sheetViews>
    <sheetView zoomScale="90" zoomScaleNormal="90" workbookViewId="0"/>
  </sheetViews>
  <sheetFormatPr defaultRowHeight="15"/>
  <cols>
    <col min="1" max="1" width="9.140625" style="112"/>
    <col min="2" max="2" width="6" style="112" customWidth="1"/>
    <col min="3" max="3" width="87.7109375" style="112" customWidth="1"/>
    <col min="4" max="5" width="28.5703125" style="112" customWidth="1"/>
    <col min="6" max="16384" width="9.140625" style="112"/>
  </cols>
  <sheetData>
    <row r="1" spans="2:8" ht="16.5" customHeight="1"/>
    <row r="2" spans="2:8" ht="18.75">
      <c r="B2" s="133" t="s">
        <v>883</v>
      </c>
      <c r="C2" s="133"/>
      <c r="G2" s="647" t="s">
        <v>181</v>
      </c>
      <c r="H2" s="648"/>
    </row>
    <row r="3" spans="2:8" ht="16.5" customHeight="1">
      <c r="G3" s="649"/>
      <c r="H3" s="650"/>
    </row>
    <row r="4" spans="2:8" ht="48.75" customHeight="1">
      <c r="B4" s="41"/>
      <c r="C4" s="41"/>
      <c r="D4" s="712" t="s">
        <v>1052</v>
      </c>
      <c r="E4" s="712" t="s">
        <v>1053</v>
      </c>
    </row>
    <row r="5" spans="2:8" ht="17.25" customHeight="1">
      <c r="B5" s="41"/>
      <c r="C5" s="41"/>
      <c r="D5" s="712"/>
      <c r="E5" s="712"/>
    </row>
    <row r="6" spans="2:8" ht="16.5">
      <c r="B6" s="1" t="s">
        <v>970</v>
      </c>
      <c r="C6" s="41"/>
      <c r="D6" s="445" t="s">
        <v>148</v>
      </c>
      <c r="E6" s="444" t="s">
        <v>151</v>
      </c>
    </row>
    <row r="7" spans="2:8">
      <c r="B7" s="443">
        <v>130</v>
      </c>
      <c r="C7" s="47" t="s">
        <v>1054</v>
      </c>
      <c r="D7" s="495">
        <v>247.14769222999999</v>
      </c>
      <c r="E7" s="495">
        <v>13917.841923649999</v>
      </c>
    </row>
    <row r="8" spans="2:8" ht="16.5">
      <c r="B8" s="442">
        <v>140</v>
      </c>
      <c r="C8" s="429" t="s">
        <v>1055</v>
      </c>
      <c r="D8" s="430">
        <v>0</v>
      </c>
      <c r="E8" s="431">
        <v>50.319926499999902</v>
      </c>
    </row>
    <row r="9" spans="2:8" ht="16.5">
      <c r="B9" s="442">
        <v>150</v>
      </c>
      <c r="C9" s="429" t="s">
        <v>1051</v>
      </c>
      <c r="D9" s="430">
        <v>0</v>
      </c>
      <c r="E9" s="431">
        <v>0</v>
      </c>
    </row>
    <row r="10" spans="2:8" ht="16.5">
      <c r="B10" s="442">
        <v>160</v>
      </c>
      <c r="C10" s="429" t="s">
        <v>229</v>
      </c>
      <c r="D10" s="431">
        <v>247.14769222999999</v>
      </c>
      <c r="E10" s="431">
        <v>13862.6592679</v>
      </c>
    </row>
    <row r="11" spans="2:8" ht="16.5">
      <c r="B11" s="442">
        <v>170</v>
      </c>
      <c r="C11" s="447" t="s">
        <v>1127</v>
      </c>
      <c r="D11" s="431">
        <v>140.53700000000001</v>
      </c>
      <c r="E11" s="431">
        <v>13484.1840679</v>
      </c>
    </row>
    <row r="12" spans="2:8" ht="16.5">
      <c r="B12" s="442">
        <v>180</v>
      </c>
      <c r="C12" s="447" t="s">
        <v>1128</v>
      </c>
      <c r="D12" s="430">
        <v>0</v>
      </c>
      <c r="E12" s="430">
        <v>0</v>
      </c>
    </row>
    <row r="13" spans="2:8" ht="16.5">
      <c r="B13" s="442">
        <v>190</v>
      </c>
      <c r="C13" s="447" t="s">
        <v>1129</v>
      </c>
      <c r="D13" s="430">
        <v>0</v>
      </c>
      <c r="E13" s="431">
        <v>382.42239999999998</v>
      </c>
    </row>
    <row r="14" spans="2:8" ht="16.5">
      <c r="B14" s="442">
        <v>200</v>
      </c>
      <c r="C14" s="447" t="s">
        <v>1130</v>
      </c>
      <c r="D14" s="431">
        <v>140.53700000000001</v>
      </c>
      <c r="E14" s="431">
        <v>13541.0248679</v>
      </c>
    </row>
    <row r="15" spans="2:8" ht="16.5">
      <c r="B15" s="442">
        <v>210</v>
      </c>
      <c r="C15" s="447" t="s">
        <v>1131</v>
      </c>
      <c r="D15" s="430">
        <v>0</v>
      </c>
      <c r="E15" s="430">
        <v>0</v>
      </c>
    </row>
    <row r="16" spans="2:8" ht="16.5">
      <c r="B16" s="442">
        <v>220</v>
      </c>
      <c r="C16" s="429" t="s">
        <v>1056</v>
      </c>
      <c r="D16" s="430">
        <v>0</v>
      </c>
      <c r="E16" s="430">
        <v>0</v>
      </c>
    </row>
    <row r="17" spans="2:5" ht="16.5">
      <c r="B17" s="440">
        <v>230</v>
      </c>
      <c r="C17" s="429" t="s">
        <v>1057</v>
      </c>
      <c r="D17" s="430">
        <v>0</v>
      </c>
      <c r="E17" s="430">
        <v>0</v>
      </c>
    </row>
    <row r="18" spans="2:5" ht="16.5">
      <c r="B18" s="440">
        <v>240</v>
      </c>
      <c r="C18" s="429" t="s">
        <v>1058</v>
      </c>
      <c r="D18" s="430">
        <v>0</v>
      </c>
      <c r="E18" s="430">
        <v>0</v>
      </c>
    </row>
    <row r="19" spans="2:5" ht="16.5">
      <c r="B19" s="440">
        <v>241</v>
      </c>
      <c r="C19" s="429" t="s">
        <v>1059</v>
      </c>
      <c r="D19" s="242"/>
      <c r="E19" s="430">
        <v>0</v>
      </c>
    </row>
    <row r="20" spans="2:5" ht="16.5" customHeight="1">
      <c r="B20" s="441">
        <v>250</v>
      </c>
      <c r="C20" s="433" t="s">
        <v>1060</v>
      </c>
      <c r="D20" s="342">
        <v>2225.5065085400001</v>
      </c>
      <c r="E20" s="242"/>
    </row>
    <row r="27" spans="2:5" ht="16.5">
      <c r="C27" s="428"/>
      <c r="D27" s="429"/>
    </row>
  </sheetData>
  <mergeCells count="3">
    <mergeCell ref="G2:H3"/>
    <mergeCell ref="D4:D5"/>
    <mergeCell ref="E4:E5"/>
  </mergeCells>
  <hyperlinks>
    <hyperlink ref="G2:H3" location="Index!A1" display="Return to Index" xr:uid="{90DFBA64-7C3D-4B72-AB55-035E2487565E}"/>
  </hyperlinks>
  <pageMargins left="0.7" right="0.7" top="0.75" bottom="0.75" header="0.3" footer="0.3"/>
  <ignoredErrors>
    <ignoredError sqref="D6:E6" numberStoredAsText="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1883D-7092-4FCF-9F6C-775453DBA75A}">
  <dimension ref="B1:H7"/>
  <sheetViews>
    <sheetView zoomScale="90" zoomScaleNormal="90" workbookViewId="0"/>
  </sheetViews>
  <sheetFormatPr defaultRowHeight="15"/>
  <cols>
    <col min="1" max="2" width="9.140625" style="112"/>
    <col min="3" max="3" width="62.28515625" style="112" customWidth="1"/>
    <col min="4" max="4" width="30.28515625" style="112" customWidth="1"/>
    <col min="5" max="5" width="30.140625" style="112" customWidth="1"/>
    <col min="6" max="16384" width="9.140625" style="112"/>
  </cols>
  <sheetData>
    <row r="1" spans="2:8" ht="16.5" customHeight="1"/>
    <row r="2" spans="2:8" ht="18.75">
      <c r="B2" s="133" t="s">
        <v>884</v>
      </c>
      <c r="C2" s="133"/>
      <c r="G2" s="647" t="s">
        <v>181</v>
      </c>
      <c r="H2" s="648"/>
    </row>
    <row r="3" spans="2:8" ht="16.5" customHeight="1">
      <c r="G3" s="649"/>
      <c r="H3" s="650"/>
    </row>
    <row r="4" spans="2:8" ht="35.25" customHeight="1">
      <c r="B4" s="41"/>
      <c r="C4" s="41"/>
      <c r="D4" s="669" t="s">
        <v>1061</v>
      </c>
      <c r="E4" s="669" t="s">
        <v>1062</v>
      </c>
    </row>
    <row r="5" spans="2:8" ht="51" customHeight="1">
      <c r="B5" s="41"/>
      <c r="C5" s="41"/>
      <c r="D5" s="669"/>
      <c r="E5" s="669"/>
    </row>
    <row r="6" spans="2:8" ht="16.5">
      <c r="B6" s="1" t="s">
        <v>976</v>
      </c>
      <c r="C6" s="41"/>
      <c r="D6" s="426" t="s">
        <v>148</v>
      </c>
      <c r="E6" s="426" t="s">
        <v>150</v>
      </c>
    </row>
    <row r="7" spans="2:8">
      <c r="B7" s="432" t="s">
        <v>148</v>
      </c>
      <c r="C7" s="433" t="s">
        <v>1063</v>
      </c>
      <c r="D7" s="342">
        <v>2227.4238069399998</v>
      </c>
      <c r="E7" s="342">
        <v>2225.5065085400001</v>
      </c>
    </row>
  </sheetData>
  <mergeCells count="3">
    <mergeCell ref="G2:H3"/>
    <mergeCell ref="D4:D5"/>
    <mergeCell ref="E4:E5"/>
  </mergeCells>
  <hyperlinks>
    <hyperlink ref="G2:H3" location="Index!A1" display="Return to Index" xr:uid="{6F362A46-AD38-4C63-9450-65220ECAE900}"/>
  </hyperlinks>
  <pageMargins left="0.7" right="0.7" top="0.75" bottom="0.75" header="0.3" footer="0.3"/>
  <ignoredErrors>
    <ignoredError sqref="B7 D6:E6"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F4843-1B24-41B4-99A6-589108BAE7AA}">
  <dimension ref="B2:AD30"/>
  <sheetViews>
    <sheetView zoomScale="90" zoomScaleNormal="90" workbookViewId="0"/>
  </sheetViews>
  <sheetFormatPr defaultRowHeight="16.5"/>
  <cols>
    <col min="1" max="1" width="9.140625" style="102"/>
    <col min="2" max="2" width="5.42578125" style="102" customWidth="1"/>
    <col min="3" max="3" width="5.140625" style="102" customWidth="1"/>
    <col min="4" max="16384" width="9.140625" style="102"/>
  </cols>
  <sheetData>
    <row r="2" spans="2:30" ht="19.5">
      <c r="B2" s="438" t="s">
        <v>885</v>
      </c>
      <c r="E2" s="438"/>
      <c r="F2" s="438"/>
      <c r="G2" s="438"/>
      <c r="H2" s="438"/>
      <c r="X2" s="714" t="s">
        <v>181</v>
      </c>
      <c r="Y2" s="715"/>
    </row>
    <row r="3" spans="2:30">
      <c r="X3" s="716"/>
      <c r="Y3" s="717"/>
    </row>
    <row r="4" spans="2:30">
      <c r="L4" s="434"/>
      <c r="M4" s="434"/>
    </row>
    <row r="5" spans="2:30">
      <c r="B5" s="451" t="s">
        <v>1064</v>
      </c>
      <c r="C5" s="102" t="s">
        <v>1065</v>
      </c>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row>
    <row r="6" spans="2:30">
      <c r="B6" s="452"/>
      <c r="C6" s="453"/>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row>
    <row r="7" spans="2:30">
      <c r="B7" s="452"/>
      <c r="C7" s="452" t="s">
        <v>1066</v>
      </c>
      <c r="D7" s="102" t="s">
        <v>1067</v>
      </c>
      <c r="E7" s="436"/>
      <c r="F7" s="436"/>
      <c r="G7" s="436"/>
      <c r="H7" s="436"/>
      <c r="I7" s="436"/>
      <c r="J7" s="436"/>
      <c r="K7" s="436"/>
      <c r="L7" s="436"/>
      <c r="M7" s="436"/>
      <c r="N7" s="436"/>
      <c r="O7" s="436"/>
      <c r="P7" s="436"/>
      <c r="Q7" s="436"/>
      <c r="R7" s="436"/>
      <c r="S7" s="436"/>
      <c r="T7" s="436"/>
      <c r="U7" s="436"/>
      <c r="V7" s="436"/>
      <c r="W7" s="436"/>
      <c r="X7" s="436"/>
      <c r="Y7" s="436"/>
    </row>
    <row r="8" spans="2:30">
      <c r="B8" s="452"/>
      <c r="C8" s="452"/>
      <c r="D8" s="713" t="s">
        <v>1161</v>
      </c>
      <c r="E8" s="713"/>
      <c r="F8" s="713"/>
      <c r="G8" s="713"/>
      <c r="H8" s="713"/>
      <c r="I8" s="713"/>
      <c r="J8" s="713"/>
      <c r="K8" s="713"/>
      <c r="L8" s="713"/>
      <c r="M8" s="713"/>
      <c r="N8" s="713"/>
      <c r="O8" s="713"/>
      <c r="P8" s="713"/>
      <c r="Q8" s="713"/>
      <c r="R8" s="713"/>
      <c r="S8" s="713"/>
      <c r="T8" s="713"/>
      <c r="U8" s="713"/>
      <c r="V8" s="713"/>
      <c r="W8" s="713"/>
      <c r="X8" s="437"/>
      <c r="Y8" s="437"/>
    </row>
    <row r="9" spans="2:30">
      <c r="B9" s="452"/>
      <c r="C9" s="452"/>
      <c r="D9" s="713"/>
      <c r="E9" s="713"/>
      <c r="F9" s="713"/>
      <c r="G9" s="713"/>
      <c r="H9" s="713"/>
      <c r="I9" s="713"/>
      <c r="J9" s="713"/>
      <c r="K9" s="713"/>
      <c r="L9" s="713"/>
      <c r="M9" s="713"/>
      <c r="N9" s="713"/>
      <c r="O9" s="713"/>
      <c r="P9" s="713"/>
      <c r="Q9" s="713"/>
      <c r="R9" s="713"/>
      <c r="S9" s="713"/>
      <c r="T9" s="713"/>
      <c r="U9" s="713"/>
      <c r="V9" s="713"/>
      <c r="W9" s="713"/>
      <c r="X9" s="437"/>
      <c r="Y9" s="437"/>
    </row>
    <row r="10" spans="2:30">
      <c r="B10" s="452"/>
      <c r="C10" s="452"/>
    </row>
    <row r="11" spans="2:30">
      <c r="B11" s="452"/>
      <c r="C11" s="452" t="s">
        <v>1068</v>
      </c>
      <c r="D11" s="102" t="s">
        <v>1069</v>
      </c>
    </row>
    <row r="12" spans="2:30">
      <c r="B12" s="452"/>
      <c r="C12" s="452"/>
      <c r="D12" s="713" t="s">
        <v>1070</v>
      </c>
      <c r="E12" s="713"/>
      <c r="F12" s="713"/>
      <c r="G12" s="713"/>
      <c r="H12" s="713"/>
      <c r="I12" s="713"/>
      <c r="J12" s="713"/>
      <c r="K12" s="713"/>
      <c r="L12" s="713"/>
      <c r="M12" s="713"/>
      <c r="N12" s="713"/>
      <c r="O12" s="713"/>
      <c r="P12" s="713"/>
      <c r="Q12" s="713"/>
      <c r="R12" s="713"/>
      <c r="S12" s="713"/>
      <c r="T12" s="713"/>
      <c r="U12" s="713"/>
      <c r="V12" s="713"/>
      <c r="W12" s="713"/>
      <c r="X12" s="437"/>
      <c r="Y12" s="437"/>
    </row>
    <row r="13" spans="2:30">
      <c r="B13" s="452"/>
      <c r="C13" s="452"/>
      <c r="D13" s="713"/>
      <c r="E13" s="713"/>
      <c r="F13" s="713"/>
      <c r="G13" s="713"/>
      <c r="H13" s="713"/>
      <c r="I13" s="713"/>
      <c r="J13" s="713"/>
      <c r="K13" s="713"/>
      <c r="L13" s="713"/>
      <c r="M13" s="713"/>
      <c r="N13" s="713"/>
      <c r="O13" s="713"/>
      <c r="P13" s="713"/>
      <c r="Q13" s="713"/>
      <c r="R13" s="713"/>
      <c r="S13" s="713"/>
      <c r="T13" s="713"/>
      <c r="U13" s="713"/>
      <c r="V13" s="713"/>
      <c r="W13" s="713"/>
      <c r="X13" s="437"/>
      <c r="Y13" s="437"/>
    </row>
    <row r="14" spans="2:30">
      <c r="B14" s="452"/>
      <c r="C14" s="452"/>
      <c r="D14" s="713"/>
      <c r="E14" s="713"/>
      <c r="F14" s="713"/>
      <c r="G14" s="713"/>
      <c r="H14" s="713"/>
      <c r="I14" s="713"/>
      <c r="J14" s="713"/>
      <c r="K14" s="713"/>
      <c r="L14" s="713"/>
      <c r="M14" s="713"/>
      <c r="N14" s="713"/>
      <c r="O14" s="713"/>
      <c r="P14" s="713"/>
      <c r="Q14" s="713"/>
      <c r="R14" s="713"/>
      <c r="S14" s="713"/>
      <c r="T14" s="713"/>
      <c r="U14" s="713"/>
      <c r="V14" s="713"/>
      <c r="W14" s="713"/>
      <c r="X14" s="437"/>
      <c r="Y14" s="437"/>
    </row>
    <row r="15" spans="2:30">
      <c r="B15" s="452"/>
      <c r="C15" s="452"/>
      <c r="D15" s="437"/>
      <c r="E15" s="437"/>
      <c r="F15" s="437"/>
      <c r="G15" s="437"/>
      <c r="H15" s="437"/>
      <c r="I15" s="437"/>
      <c r="J15" s="437"/>
      <c r="K15" s="437"/>
      <c r="L15" s="437"/>
      <c r="M15" s="437"/>
      <c r="N15" s="437"/>
      <c r="O15" s="437"/>
      <c r="P15" s="437"/>
      <c r="Q15" s="437"/>
      <c r="R15" s="437"/>
      <c r="S15" s="437"/>
      <c r="T15" s="437"/>
      <c r="U15" s="437"/>
      <c r="V15" s="437"/>
      <c r="W15" s="437"/>
      <c r="X15" s="437"/>
      <c r="Y15" s="437"/>
    </row>
    <row r="16" spans="2:30">
      <c r="B16" s="452"/>
      <c r="C16" s="452" t="s">
        <v>1071</v>
      </c>
      <c r="D16" s="102" t="s">
        <v>1072</v>
      </c>
    </row>
    <row r="17" spans="2:25">
      <c r="B17" s="452"/>
      <c r="C17" s="452"/>
      <c r="D17" s="102" t="s">
        <v>1073</v>
      </c>
    </row>
    <row r="18" spans="2:25">
      <c r="B18" s="452"/>
      <c r="C18" s="453"/>
    </row>
    <row r="19" spans="2:25">
      <c r="B19" s="451" t="s">
        <v>1074</v>
      </c>
      <c r="C19" s="713" t="s">
        <v>1075</v>
      </c>
      <c r="D19" s="713"/>
      <c r="E19" s="713"/>
      <c r="F19" s="713"/>
      <c r="G19" s="713"/>
      <c r="H19" s="713"/>
      <c r="I19" s="713"/>
      <c r="J19" s="713"/>
      <c r="K19" s="713"/>
      <c r="L19" s="713"/>
      <c r="M19" s="713"/>
      <c r="N19" s="713"/>
      <c r="O19" s="713"/>
      <c r="P19" s="713"/>
      <c r="Q19" s="713"/>
      <c r="R19" s="713"/>
      <c r="S19" s="713"/>
      <c r="T19" s="713"/>
      <c r="U19" s="713"/>
      <c r="V19" s="713"/>
      <c r="W19" s="713"/>
    </row>
    <row r="20" spans="2:25">
      <c r="B20" s="452"/>
      <c r="C20" s="713"/>
      <c r="D20" s="713"/>
      <c r="E20" s="713"/>
      <c r="F20" s="713"/>
      <c r="G20" s="713"/>
      <c r="H20" s="713"/>
      <c r="I20" s="713"/>
      <c r="J20" s="713"/>
      <c r="K20" s="713"/>
      <c r="L20" s="713"/>
      <c r="M20" s="713"/>
      <c r="N20" s="713"/>
      <c r="O20" s="713"/>
      <c r="P20" s="713"/>
      <c r="Q20" s="713"/>
      <c r="R20" s="713"/>
      <c r="S20" s="713"/>
      <c r="T20" s="713"/>
      <c r="U20" s="713"/>
      <c r="V20" s="713"/>
      <c r="W20" s="713"/>
    </row>
    <row r="21" spans="2:25">
      <c r="B21" s="452"/>
      <c r="C21" s="437"/>
      <c r="D21" s="437"/>
      <c r="E21" s="437"/>
      <c r="F21" s="437"/>
      <c r="G21" s="437"/>
      <c r="H21" s="437"/>
      <c r="I21" s="437"/>
      <c r="J21" s="437"/>
      <c r="K21" s="437"/>
      <c r="L21" s="437"/>
      <c r="M21" s="437"/>
      <c r="N21" s="437"/>
      <c r="O21" s="437"/>
      <c r="P21" s="437"/>
      <c r="Q21" s="437"/>
      <c r="R21" s="437"/>
      <c r="S21" s="437"/>
      <c r="T21" s="437"/>
      <c r="U21" s="437"/>
      <c r="V21" s="437"/>
      <c r="W21" s="437"/>
    </row>
    <row r="22" spans="2:25">
      <c r="B22" s="451" t="s">
        <v>1076</v>
      </c>
      <c r="C22" s="102" t="s">
        <v>1077</v>
      </c>
    </row>
    <row r="23" spans="2:25">
      <c r="B23" s="453"/>
      <c r="C23" s="453"/>
    </row>
    <row r="24" spans="2:25">
      <c r="B24" s="453"/>
      <c r="C24" s="452" t="s">
        <v>1066</v>
      </c>
      <c r="D24" s="713" t="s">
        <v>1078</v>
      </c>
      <c r="E24" s="713"/>
      <c r="F24" s="713"/>
      <c r="G24" s="713"/>
      <c r="H24" s="713"/>
      <c r="I24" s="713"/>
      <c r="J24" s="713"/>
      <c r="K24" s="713"/>
      <c r="L24" s="713"/>
      <c r="M24" s="713"/>
      <c r="N24" s="713"/>
      <c r="O24" s="713"/>
      <c r="P24" s="713"/>
      <c r="Q24" s="713"/>
      <c r="R24" s="713"/>
      <c r="S24" s="713"/>
      <c r="T24" s="713"/>
      <c r="U24" s="713"/>
      <c r="V24" s="713"/>
      <c r="W24" s="713"/>
      <c r="X24" s="439"/>
      <c r="Y24" s="439"/>
    </row>
    <row r="25" spans="2:25">
      <c r="B25" s="453"/>
      <c r="C25" s="452"/>
      <c r="D25" s="713"/>
      <c r="E25" s="713"/>
      <c r="F25" s="713"/>
      <c r="G25" s="713"/>
      <c r="H25" s="713"/>
      <c r="I25" s="713"/>
      <c r="J25" s="713"/>
      <c r="K25" s="713"/>
      <c r="L25" s="713"/>
      <c r="M25" s="713"/>
      <c r="N25" s="713"/>
      <c r="O25" s="713"/>
      <c r="P25" s="713"/>
      <c r="Q25" s="713"/>
      <c r="R25" s="713"/>
      <c r="S25" s="713"/>
      <c r="T25" s="713"/>
      <c r="U25" s="713"/>
      <c r="V25" s="713"/>
      <c r="W25" s="713"/>
      <c r="X25" s="439"/>
      <c r="Y25" s="439"/>
    </row>
    <row r="26" spans="2:25">
      <c r="B26" s="453"/>
      <c r="C26" s="452"/>
      <c r="D26" s="437"/>
      <c r="E26" s="437"/>
      <c r="F26" s="437"/>
      <c r="G26" s="437"/>
      <c r="H26" s="437"/>
      <c r="I26" s="437"/>
      <c r="J26" s="437"/>
      <c r="K26" s="437"/>
      <c r="L26" s="437"/>
      <c r="M26" s="437"/>
      <c r="N26" s="437"/>
      <c r="O26" s="437"/>
      <c r="P26" s="437"/>
      <c r="Q26" s="437"/>
      <c r="R26" s="437"/>
      <c r="S26" s="437"/>
      <c r="T26" s="437"/>
      <c r="U26" s="437"/>
      <c r="V26" s="437"/>
      <c r="W26" s="437"/>
      <c r="X26" s="439"/>
      <c r="Y26" s="439"/>
    </row>
    <row r="27" spans="2:25">
      <c r="C27" s="452" t="s">
        <v>1068</v>
      </c>
      <c r="D27" s="102" t="s">
        <v>1159</v>
      </c>
    </row>
    <row r="28" spans="2:25">
      <c r="B28" s="453"/>
      <c r="C28" s="453"/>
    </row>
    <row r="29" spans="2:25">
      <c r="B29" s="451" t="s">
        <v>1079</v>
      </c>
      <c r="C29" s="713" t="s">
        <v>1080</v>
      </c>
      <c r="D29" s="713"/>
      <c r="E29" s="713"/>
      <c r="F29" s="713"/>
      <c r="G29" s="713"/>
      <c r="H29" s="713"/>
      <c r="I29" s="713"/>
      <c r="J29" s="713"/>
      <c r="K29" s="713"/>
      <c r="L29" s="713"/>
      <c r="M29" s="713"/>
      <c r="N29" s="713"/>
      <c r="O29" s="713"/>
      <c r="P29" s="713"/>
      <c r="Q29" s="713"/>
      <c r="R29" s="713"/>
      <c r="S29" s="713"/>
      <c r="T29" s="713"/>
      <c r="U29" s="713"/>
      <c r="V29" s="713"/>
      <c r="W29" s="713"/>
      <c r="X29" s="439"/>
      <c r="Y29" s="439"/>
    </row>
    <row r="30" spans="2:25">
      <c r="C30" s="713"/>
      <c r="D30" s="713"/>
      <c r="E30" s="713"/>
      <c r="F30" s="713"/>
      <c r="G30" s="713"/>
      <c r="H30" s="713"/>
      <c r="I30" s="713"/>
      <c r="J30" s="713"/>
      <c r="K30" s="713"/>
      <c r="L30" s="713"/>
      <c r="M30" s="713"/>
      <c r="N30" s="713"/>
      <c r="O30" s="713"/>
      <c r="P30" s="713"/>
      <c r="Q30" s="713"/>
      <c r="R30" s="713"/>
      <c r="S30" s="713"/>
      <c r="T30" s="713"/>
      <c r="U30" s="713"/>
      <c r="V30" s="713"/>
      <c r="W30" s="713"/>
      <c r="X30" s="439"/>
      <c r="Y30" s="439"/>
    </row>
  </sheetData>
  <mergeCells count="6">
    <mergeCell ref="C29:W30"/>
    <mergeCell ref="X2:Y3"/>
    <mergeCell ref="D8:W9"/>
    <mergeCell ref="D12:W14"/>
    <mergeCell ref="C19:W20"/>
    <mergeCell ref="D24:W25"/>
  </mergeCells>
  <hyperlinks>
    <hyperlink ref="X2:Y3" location="Index!A1" display="Return to Index" xr:uid="{70A02236-1585-4D60-8E66-6A5776AEA18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97BE5-4F12-44D4-AFEF-BE16C582F68E}">
  <dimension ref="B1:K16"/>
  <sheetViews>
    <sheetView zoomScale="90" zoomScaleNormal="90" workbookViewId="0"/>
  </sheetViews>
  <sheetFormatPr defaultRowHeight="16.5"/>
  <cols>
    <col min="1" max="1" width="9.140625" style="502"/>
    <col min="2" max="2" width="9.140625" style="527" customWidth="1"/>
    <col min="3" max="3" width="65.28515625" style="502" bestFit="1" customWidth="1"/>
    <col min="4" max="7" width="24.85546875" style="502" customWidth="1"/>
    <col min="8" max="16384" width="9.140625" style="502"/>
  </cols>
  <sheetData>
    <row r="1" spans="2:11" ht="16.5" customHeight="1"/>
    <row r="2" spans="2:11" ht="19.5">
      <c r="B2" s="541" t="s">
        <v>574</v>
      </c>
      <c r="C2" s="518"/>
      <c r="D2" s="518"/>
      <c r="E2" s="518"/>
      <c r="F2" s="518"/>
      <c r="G2" s="518"/>
      <c r="I2" s="647" t="s">
        <v>181</v>
      </c>
      <c r="J2" s="648"/>
    </row>
    <row r="3" spans="2:11" ht="16.5" customHeight="1">
      <c r="I3" s="649"/>
      <c r="J3" s="650"/>
    </row>
    <row r="4" spans="2:11" ht="16.5" customHeight="1">
      <c r="B4" s="494"/>
      <c r="C4" s="503"/>
      <c r="D4" s="503"/>
      <c r="E4" s="503"/>
      <c r="F4" s="503"/>
      <c r="G4" s="503"/>
      <c r="I4" s="560"/>
      <c r="J4" s="560"/>
    </row>
    <row r="5" spans="2:11" ht="33" customHeight="1">
      <c r="B5" s="528"/>
      <c r="C5" s="521" t="s">
        <v>577</v>
      </c>
      <c r="D5" s="678" t="s">
        <v>575</v>
      </c>
      <c r="E5" s="679"/>
      <c r="F5" s="718" t="s">
        <v>576</v>
      </c>
      <c r="G5" s="719"/>
      <c r="I5" s="493"/>
      <c r="J5" s="493"/>
    </row>
    <row r="6" spans="2:11">
      <c r="B6" s="528" t="s">
        <v>166</v>
      </c>
      <c r="C6" s="501"/>
      <c r="D6" s="573" t="s">
        <v>804</v>
      </c>
      <c r="E6" s="573" t="s">
        <v>373</v>
      </c>
      <c r="F6" s="573" t="s">
        <v>804</v>
      </c>
      <c r="G6" s="572" t="s">
        <v>373</v>
      </c>
      <c r="I6" s="493"/>
      <c r="J6" s="493"/>
    </row>
    <row r="7" spans="2:11">
      <c r="B7" s="534">
        <v>1</v>
      </c>
      <c r="C7" s="509" t="s">
        <v>578</v>
      </c>
      <c r="D7" s="532">
        <v>17.191951</v>
      </c>
      <c r="E7" s="532">
        <v>19.476997956389869</v>
      </c>
      <c r="F7" s="532">
        <v>295.05003699999997</v>
      </c>
      <c r="G7" s="532">
        <v>273.091859</v>
      </c>
      <c r="H7" s="509"/>
      <c r="I7" s="509"/>
      <c r="J7" s="551"/>
      <c r="K7" s="531"/>
    </row>
    <row r="8" spans="2:11">
      <c r="B8" s="534">
        <v>2</v>
      </c>
      <c r="C8" s="509" t="s">
        <v>579</v>
      </c>
      <c r="D8" s="532">
        <v>-40.984028904794592</v>
      </c>
      <c r="E8" s="532">
        <v>-48.695728955006416</v>
      </c>
      <c r="F8" s="532">
        <v>270.88932799999998</v>
      </c>
      <c r="G8" s="532">
        <v>254.057311</v>
      </c>
      <c r="H8" s="509"/>
      <c r="I8" s="509"/>
      <c r="J8" s="551"/>
      <c r="K8" s="531"/>
    </row>
    <row r="9" spans="2:11">
      <c r="B9" s="534">
        <v>3</v>
      </c>
      <c r="C9" s="518" t="s">
        <v>580</v>
      </c>
      <c r="D9" s="532">
        <v>-58.178458654794568</v>
      </c>
      <c r="E9" s="532">
        <v>-26.161866515862894</v>
      </c>
      <c r="F9" s="571"/>
      <c r="G9" s="571"/>
      <c r="H9" s="509"/>
      <c r="I9" s="509"/>
      <c r="J9" s="551"/>
      <c r="K9" s="531"/>
    </row>
    <row r="10" spans="2:11">
      <c r="B10" s="534">
        <v>4</v>
      </c>
      <c r="C10" s="518" t="s">
        <v>581</v>
      </c>
      <c r="D10" s="532">
        <v>30.078636749999998</v>
      </c>
      <c r="E10" s="532">
        <v>38.333319901485588</v>
      </c>
      <c r="F10" s="571"/>
      <c r="G10" s="571"/>
      <c r="H10" s="509"/>
      <c r="I10" s="509"/>
      <c r="K10" s="531"/>
    </row>
    <row r="11" spans="2:11">
      <c r="B11" s="534">
        <v>5</v>
      </c>
      <c r="C11" s="518" t="s">
        <v>582</v>
      </c>
      <c r="D11" s="532">
        <v>4.2287937500000012</v>
      </c>
      <c r="E11" s="532">
        <v>9.7019851682671927</v>
      </c>
      <c r="F11" s="571"/>
      <c r="G11" s="571"/>
      <c r="H11" s="509"/>
      <c r="I11" s="509"/>
      <c r="K11" s="531"/>
    </row>
    <row r="12" spans="2:11">
      <c r="B12" s="534">
        <v>6</v>
      </c>
      <c r="C12" s="509" t="s">
        <v>583</v>
      </c>
      <c r="D12" s="532">
        <v>-28.532223154794558</v>
      </c>
      <c r="E12" s="532">
        <v>-49.981406096453057</v>
      </c>
      <c r="F12" s="571"/>
      <c r="G12" s="571"/>
      <c r="H12" s="509"/>
      <c r="I12" s="509"/>
      <c r="J12" s="551"/>
      <c r="K12" s="531"/>
    </row>
    <row r="13" spans="2:11">
      <c r="B13" s="515"/>
      <c r="C13" s="509"/>
      <c r="D13" s="509"/>
      <c r="E13" s="509"/>
      <c r="F13" s="509"/>
      <c r="G13" s="509"/>
      <c r="H13" s="509"/>
      <c r="I13" s="509"/>
    </row>
    <row r="14" spans="2:11">
      <c r="B14" s="515"/>
      <c r="C14" s="509"/>
      <c r="D14" s="509"/>
      <c r="E14" s="509"/>
      <c r="F14" s="509"/>
      <c r="G14" s="509"/>
      <c r="H14" s="509"/>
      <c r="I14" s="509"/>
    </row>
    <row r="15" spans="2:11">
      <c r="B15" s="515"/>
      <c r="C15" s="552"/>
      <c r="D15" s="509"/>
      <c r="E15" s="509"/>
      <c r="F15" s="509"/>
      <c r="G15" s="509"/>
      <c r="H15" s="509"/>
      <c r="I15" s="509"/>
    </row>
    <row r="16" spans="2:11">
      <c r="B16" s="515"/>
      <c r="C16" s="509"/>
      <c r="D16" s="509"/>
      <c r="E16" s="509"/>
      <c r="F16" s="509"/>
      <c r="G16" s="509"/>
      <c r="H16" s="509"/>
      <c r="I16" s="509"/>
    </row>
  </sheetData>
  <mergeCells count="3">
    <mergeCell ref="I2:J3"/>
    <mergeCell ref="D5:E5"/>
    <mergeCell ref="F5:G5"/>
  </mergeCells>
  <hyperlinks>
    <hyperlink ref="I2:J3" location="Index!A1" display="Return to Index" xr:uid="{729F574E-EC43-4753-8B20-97034F8C37F7}"/>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85847-6C04-43B3-BBE6-2D11C895E11A}">
  <dimension ref="A1:H14"/>
  <sheetViews>
    <sheetView showGridLines="0" zoomScale="90" zoomScaleNormal="90" workbookViewId="0"/>
  </sheetViews>
  <sheetFormatPr defaultRowHeight="15"/>
  <cols>
    <col min="1" max="1" width="9.140625" style="191"/>
    <col min="2" max="2" width="9.28515625" style="65" customWidth="1"/>
    <col min="3" max="3" width="65" style="112" customWidth="1"/>
    <col min="4" max="4" width="101.7109375" style="112" customWidth="1"/>
    <col min="5" max="5" width="28" style="112" customWidth="1"/>
    <col min="6" max="16384" width="9.140625" style="112"/>
  </cols>
  <sheetData>
    <row r="1" spans="2:8" ht="16.5" customHeight="1"/>
    <row r="2" spans="2:8" ht="18.75" customHeight="1">
      <c r="B2" s="720" t="s">
        <v>1152</v>
      </c>
      <c r="C2" s="720"/>
      <c r="D2" s="720"/>
      <c r="E2" s="450"/>
      <c r="G2" s="647" t="s">
        <v>181</v>
      </c>
      <c r="H2" s="648"/>
    </row>
    <row r="3" spans="2:8" ht="16.5" customHeight="1">
      <c r="G3" s="649"/>
      <c r="H3" s="650"/>
    </row>
    <row r="4" spans="2:8" ht="34.5" customHeight="1">
      <c r="B4" s="63" t="s">
        <v>900</v>
      </c>
      <c r="C4" s="1"/>
      <c r="D4" s="449"/>
      <c r="E4" s="449"/>
    </row>
    <row r="5" spans="2:8" ht="115.5">
      <c r="B5" s="301" t="s">
        <v>651</v>
      </c>
      <c r="C5" s="302" t="s">
        <v>1132</v>
      </c>
      <c r="D5" s="302" t="s">
        <v>1154</v>
      </c>
      <c r="E5" s="304" t="s">
        <v>1143</v>
      </c>
    </row>
    <row r="6" spans="2:8" ht="66">
      <c r="B6" s="301" t="s">
        <v>653</v>
      </c>
      <c r="C6" s="302" t="s">
        <v>1133</v>
      </c>
      <c r="D6" s="302" t="s">
        <v>1402</v>
      </c>
      <c r="E6" s="304" t="s">
        <v>1144</v>
      </c>
      <c r="F6" s="2"/>
    </row>
    <row r="7" spans="2:8" ht="132">
      <c r="B7" s="301" t="s">
        <v>655</v>
      </c>
      <c r="C7" s="303" t="s">
        <v>1134</v>
      </c>
      <c r="D7" s="304" t="s">
        <v>1155</v>
      </c>
      <c r="E7" s="304" t="s">
        <v>1145</v>
      </c>
      <c r="F7" s="2"/>
    </row>
    <row r="8" spans="2:8" ht="66" customHeight="1">
      <c r="B8" s="305" t="s">
        <v>657</v>
      </c>
      <c r="C8" s="303" t="s">
        <v>1135</v>
      </c>
      <c r="D8" s="304" t="s">
        <v>1403</v>
      </c>
      <c r="E8" s="304" t="s">
        <v>1146</v>
      </c>
      <c r="F8" s="2"/>
    </row>
    <row r="9" spans="2:8" ht="66" customHeight="1">
      <c r="B9" s="301" t="s">
        <v>659</v>
      </c>
      <c r="C9" s="304" t="s">
        <v>1136</v>
      </c>
      <c r="D9" s="304" t="s">
        <v>1156</v>
      </c>
      <c r="E9" s="304" t="s">
        <v>1147</v>
      </c>
      <c r="F9" s="2"/>
    </row>
    <row r="10" spans="2:8" ht="66" customHeight="1">
      <c r="B10" s="306" t="s">
        <v>661</v>
      </c>
      <c r="C10" s="307" t="s">
        <v>1137</v>
      </c>
      <c r="D10" s="304" t="s">
        <v>1404</v>
      </c>
      <c r="E10" s="304" t="s">
        <v>1148</v>
      </c>
      <c r="F10" s="2"/>
    </row>
    <row r="11" spans="2:8" ht="66" customHeight="1">
      <c r="B11" s="306" t="s">
        <v>663</v>
      </c>
      <c r="C11" s="308" t="s">
        <v>1138</v>
      </c>
      <c r="D11" s="304" t="s">
        <v>1157</v>
      </c>
      <c r="E11" s="304" t="s">
        <v>1149</v>
      </c>
      <c r="F11" s="2"/>
    </row>
    <row r="12" spans="2:8" ht="82.5">
      <c r="B12" s="306" t="s">
        <v>1089</v>
      </c>
      <c r="C12" s="308" t="s">
        <v>1139</v>
      </c>
      <c r="D12" s="304" t="s">
        <v>1158</v>
      </c>
      <c r="E12" s="304" t="s">
        <v>1150</v>
      </c>
    </row>
    <row r="13" spans="2:8" ht="58.5" customHeight="1">
      <c r="B13" s="306" t="s">
        <v>1090</v>
      </c>
      <c r="C13" s="308" t="s">
        <v>1140</v>
      </c>
      <c r="D13" s="304" t="s">
        <v>1156</v>
      </c>
      <c r="E13" s="304"/>
    </row>
    <row r="14" spans="2:8" ht="66" customHeight="1">
      <c r="B14" s="306" t="s">
        <v>1142</v>
      </c>
      <c r="C14" s="308" t="s">
        <v>1141</v>
      </c>
      <c r="D14" s="304" t="s">
        <v>1405</v>
      </c>
      <c r="E14" s="304" t="s">
        <v>1151</v>
      </c>
    </row>
  </sheetData>
  <mergeCells count="2">
    <mergeCell ref="B2:D2"/>
    <mergeCell ref="G2:H3"/>
  </mergeCells>
  <hyperlinks>
    <hyperlink ref="G2:H3" location="Index!A1" display="Return to Index" xr:uid="{93924850-0709-43D6-AA50-EF2BB3E04DC1}"/>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8A6AB-0CEE-401C-8A9A-2D83D9023FAD}">
  <dimension ref="B1:G14"/>
  <sheetViews>
    <sheetView zoomScale="90" zoomScaleNormal="90" workbookViewId="0"/>
  </sheetViews>
  <sheetFormatPr defaultRowHeight="15"/>
  <cols>
    <col min="1" max="1" width="9.140625" style="101"/>
    <col min="2" max="2" width="9.140625" style="446" customWidth="1"/>
    <col min="3" max="3" width="53.7109375" style="101" customWidth="1"/>
    <col min="4" max="4" width="132.85546875" style="101" customWidth="1"/>
    <col min="5" max="16384" width="9.140625" style="101"/>
  </cols>
  <sheetData>
    <row r="1" spans="2:7" ht="16.5" customHeight="1"/>
    <row r="2" spans="2:7" ht="18.75" customHeight="1">
      <c r="B2" s="721" t="s">
        <v>893</v>
      </c>
      <c r="C2" s="721"/>
      <c r="D2" s="721"/>
      <c r="F2" s="714" t="s">
        <v>181</v>
      </c>
      <c r="G2" s="715"/>
    </row>
    <row r="3" spans="2:7" ht="16.5" customHeight="1">
      <c r="F3" s="716"/>
      <c r="G3" s="717"/>
    </row>
    <row r="4" spans="2:7" ht="33" customHeight="1">
      <c r="B4" s="63" t="s">
        <v>900</v>
      </c>
      <c r="C4" s="1"/>
      <c r="D4" s="471"/>
    </row>
    <row r="5" spans="2:7" ht="181.5">
      <c r="B5" s="474" t="s">
        <v>651</v>
      </c>
      <c r="C5" s="475" t="s">
        <v>1081</v>
      </c>
      <c r="D5" s="475" t="s">
        <v>1223</v>
      </c>
    </row>
    <row r="6" spans="2:7" ht="297">
      <c r="B6" s="474" t="s">
        <v>653</v>
      </c>
      <c r="C6" s="475" t="s">
        <v>1082</v>
      </c>
      <c r="D6" s="475" t="s">
        <v>1224</v>
      </c>
      <c r="E6" s="102"/>
    </row>
    <row r="7" spans="2:7" ht="165">
      <c r="B7" s="474" t="s">
        <v>655</v>
      </c>
      <c r="C7" s="476" t="s">
        <v>1083</v>
      </c>
      <c r="D7" s="477" t="s">
        <v>1225</v>
      </c>
      <c r="E7" s="102"/>
    </row>
    <row r="8" spans="2:7" ht="99">
      <c r="B8" s="478" t="s">
        <v>657</v>
      </c>
      <c r="C8" s="476" t="s">
        <v>1084</v>
      </c>
      <c r="D8" s="477" t="s">
        <v>1226</v>
      </c>
      <c r="E8" s="102"/>
    </row>
    <row r="9" spans="2:7" ht="231">
      <c r="B9" s="474" t="s">
        <v>659</v>
      </c>
      <c r="C9" s="477" t="s">
        <v>1085</v>
      </c>
      <c r="D9" s="477" t="s">
        <v>1227</v>
      </c>
      <c r="E9" s="102"/>
    </row>
    <row r="10" spans="2:7" ht="66">
      <c r="B10" s="478" t="s">
        <v>661</v>
      </c>
      <c r="C10" s="477" t="s">
        <v>1086</v>
      </c>
      <c r="D10" s="477" t="s">
        <v>1228</v>
      </c>
      <c r="E10" s="102"/>
    </row>
    <row r="11" spans="2:7" ht="99">
      <c r="B11" s="478" t="s">
        <v>663</v>
      </c>
      <c r="C11" s="476" t="s">
        <v>1087</v>
      </c>
      <c r="D11" s="477" t="s">
        <v>1229</v>
      </c>
      <c r="E11" s="102"/>
    </row>
    <row r="12" spans="2:7" ht="82.5">
      <c r="B12" s="478" t="s">
        <v>1089</v>
      </c>
      <c r="C12" s="476" t="s">
        <v>1088</v>
      </c>
      <c r="D12" s="477" t="s">
        <v>1230</v>
      </c>
      <c r="E12" s="102"/>
    </row>
    <row r="13" spans="2:7" ht="82.5">
      <c r="B13" s="478" t="s">
        <v>1090</v>
      </c>
      <c r="C13" s="476" t="s">
        <v>1091</v>
      </c>
      <c r="D13" s="477" t="s">
        <v>1231</v>
      </c>
      <c r="E13" s="102"/>
    </row>
    <row r="14" spans="2:7" ht="82.5">
      <c r="B14" s="478" t="s">
        <v>1092</v>
      </c>
      <c r="C14" s="476" t="s">
        <v>1093</v>
      </c>
      <c r="D14" s="477" t="s">
        <v>1232</v>
      </c>
      <c r="E14" s="102"/>
    </row>
  </sheetData>
  <mergeCells count="2">
    <mergeCell ref="B2:D2"/>
    <mergeCell ref="F2:G3"/>
  </mergeCells>
  <hyperlinks>
    <hyperlink ref="F2:G3" location="Index!A1" display="Return to Index" xr:uid="{3AF51DE1-60D5-4C4C-8833-9A32F6912201}"/>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CDE32-5DC4-4406-BDE7-304D4B3E5186}">
  <dimension ref="B1:K35"/>
  <sheetViews>
    <sheetView zoomScale="90" zoomScaleNormal="90" workbookViewId="0"/>
  </sheetViews>
  <sheetFormatPr defaultRowHeight="16.5"/>
  <cols>
    <col min="1" max="2" width="9.140625" style="502"/>
    <col min="3" max="3" width="15" style="502" customWidth="1"/>
    <col min="4" max="4" width="63.28515625" style="502" customWidth="1"/>
    <col min="5" max="8" width="18.5703125" style="502" customWidth="1"/>
    <col min="9" max="16384" width="9.140625" style="502"/>
  </cols>
  <sheetData>
    <row r="1" spans="2:11" ht="16.5" customHeight="1"/>
    <row r="2" spans="2:11" ht="18.75">
      <c r="B2" s="546" t="s">
        <v>894</v>
      </c>
      <c r="C2" s="546"/>
      <c r="J2" s="647" t="s">
        <v>181</v>
      </c>
      <c r="K2" s="648"/>
    </row>
    <row r="3" spans="2:11">
      <c r="B3" s="544"/>
      <c r="C3" s="544"/>
      <c r="J3" s="649"/>
      <c r="K3" s="650"/>
    </row>
    <row r="4" spans="2:11" ht="33" customHeight="1">
      <c r="B4" s="695" t="s">
        <v>1244</v>
      </c>
      <c r="C4" s="695"/>
      <c r="D4" s="695"/>
      <c r="E4" s="548" t="s">
        <v>1094</v>
      </c>
      <c r="F4" s="548" t="s">
        <v>1095</v>
      </c>
      <c r="G4" s="548" t="s">
        <v>1096</v>
      </c>
      <c r="H4" s="548" t="s">
        <v>1097</v>
      </c>
    </row>
    <row r="5" spans="2:11" ht="16.5" customHeight="1">
      <c r="B5" s="545">
        <v>1</v>
      </c>
      <c r="C5" s="723" t="s">
        <v>1098</v>
      </c>
      <c r="D5" s="549" t="s">
        <v>1100</v>
      </c>
      <c r="E5" s="584">
        <v>9</v>
      </c>
      <c r="F5" s="584">
        <v>4</v>
      </c>
      <c r="G5" s="584">
        <v>0</v>
      </c>
      <c r="H5" s="584">
        <v>17</v>
      </c>
    </row>
    <row r="6" spans="2:11" ht="16.5" customHeight="1">
      <c r="B6" s="545">
        <v>2</v>
      </c>
      <c r="C6" s="723"/>
      <c r="D6" s="549" t="s">
        <v>1233</v>
      </c>
      <c r="E6" s="584">
        <v>4.5820749799999998</v>
      </c>
      <c r="F6" s="584">
        <v>17.92398846</v>
      </c>
      <c r="G6" s="584">
        <v>0</v>
      </c>
      <c r="H6" s="584">
        <v>23.437887620000001</v>
      </c>
    </row>
    <row r="7" spans="2:11" ht="16.5" customHeight="1">
      <c r="B7" s="545">
        <v>3</v>
      </c>
      <c r="C7" s="723"/>
      <c r="D7" s="616" t="s">
        <v>1234</v>
      </c>
      <c r="E7" s="584">
        <v>4.5820749799999998</v>
      </c>
      <c r="F7" s="584">
        <v>17.92398846</v>
      </c>
      <c r="G7" s="584">
        <v>0</v>
      </c>
      <c r="H7" s="584">
        <v>23.437887620000001</v>
      </c>
    </row>
    <row r="8" spans="2:11" ht="16.5" customHeight="1">
      <c r="B8" s="545">
        <v>4</v>
      </c>
      <c r="C8" s="723"/>
      <c r="D8" s="616" t="s">
        <v>1101</v>
      </c>
      <c r="E8" s="567"/>
      <c r="F8" s="567"/>
      <c r="G8" s="567"/>
      <c r="H8" s="567"/>
    </row>
    <row r="9" spans="2:11" ht="16.5" customHeight="1">
      <c r="B9" s="545" t="s">
        <v>431</v>
      </c>
      <c r="C9" s="723"/>
      <c r="D9" s="616" t="s">
        <v>1102</v>
      </c>
      <c r="E9" s="584">
        <v>0</v>
      </c>
      <c r="F9" s="584">
        <v>0</v>
      </c>
      <c r="G9" s="584">
        <v>0</v>
      </c>
      <c r="H9" s="584">
        <v>0</v>
      </c>
    </row>
    <row r="10" spans="2:11" ht="33" customHeight="1">
      <c r="B10" s="545">
        <v>5</v>
      </c>
      <c r="C10" s="723"/>
      <c r="D10" s="616" t="s">
        <v>1103</v>
      </c>
      <c r="E10" s="584">
        <v>0</v>
      </c>
      <c r="F10" s="584">
        <v>0</v>
      </c>
      <c r="G10" s="584">
        <v>0</v>
      </c>
      <c r="H10" s="584">
        <v>0</v>
      </c>
    </row>
    <row r="11" spans="2:11" ht="16.5" customHeight="1">
      <c r="B11" s="545" t="s">
        <v>1099</v>
      </c>
      <c r="C11" s="723"/>
      <c r="D11" s="616" t="s">
        <v>1104</v>
      </c>
      <c r="E11" s="584">
        <v>0</v>
      </c>
      <c r="F11" s="584">
        <v>0</v>
      </c>
      <c r="G11" s="584">
        <v>0</v>
      </c>
      <c r="H11" s="584">
        <v>0</v>
      </c>
    </row>
    <row r="12" spans="2:11" ht="16.5" customHeight="1">
      <c r="B12" s="545">
        <v>6</v>
      </c>
      <c r="C12" s="723"/>
      <c r="D12" s="616" t="s">
        <v>1101</v>
      </c>
      <c r="E12" s="567"/>
      <c r="F12" s="567"/>
      <c r="G12" s="567"/>
      <c r="H12" s="567"/>
    </row>
    <row r="13" spans="2:11" ht="16.5" customHeight="1">
      <c r="B13" s="545">
        <v>7</v>
      </c>
      <c r="C13" s="723"/>
      <c r="D13" s="616" t="s">
        <v>1105</v>
      </c>
      <c r="E13" s="584">
        <v>0</v>
      </c>
      <c r="F13" s="584">
        <v>0</v>
      </c>
      <c r="G13" s="584">
        <v>0</v>
      </c>
      <c r="H13" s="584">
        <v>0</v>
      </c>
    </row>
    <row r="14" spans="2:11" ht="16.5" customHeight="1">
      <c r="B14" s="545">
        <v>8</v>
      </c>
      <c r="C14" s="723"/>
      <c r="D14" s="616" t="s">
        <v>1101</v>
      </c>
      <c r="E14" s="567"/>
      <c r="F14" s="567"/>
      <c r="G14" s="567"/>
      <c r="H14" s="567"/>
    </row>
    <row r="15" spans="2:11" ht="16.5" customHeight="1">
      <c r="B15" s="545">
        <v>9</v>
      </c>
      <c r="C15" s="723" t="s">
        <v>1110</v>
      </c>
      <c r="D15" s="617" t="s">
        <v>1100</v>
      </c>
      <c r="E15" s="584">
        <v>0</v>
      </c>
      <c r="F15" s="584">
        <v>0</v>
      </c>
      <c r="G15" s="584">
        <v>0</v>
      </c>
      <c r="H15" s="584">
        <v>16</v>
      </c>
    </row>
    <row r="16" spans="2:11" ht="16.5" customHeight="1">
      <c r="B16" s="545">
        <v>10</v>
      </c>
      <c r="C16" s="723"/>
      <c r="D16" s="617" t="s">
        <v>1235</v>
      </c>
      <c r="E16" s="584">
        <v>0</v>
      </c>
      <c r="F16" s="584">
        <v>0</v>
      </c>
      <c r="G16" s="584">
        <v>0</v>
      </c>
      <c r="H16" s="584">
        <v>1.085</v>
      </c>
    </row>
    <row r="17" spans="2:8" ht="16.5" customHeight="1">
      <c r="B17" s="545">
        <v>11</v>
      </c>
      <c r="C17" s="723"/>
      <c r="D17" s="616" t="s">
        <v>1234</v>
      </c>
      <c r="E17" s="584">
        <v>0</v>
      </c>
      <c r="F17" s="584">
        <v>0</v>
      </c>
      <c r="G17" s="584">
        <v>0</v>
      </c>
      <c r="H17" s="584">
        <v>1.085</v>
      </c>
    </row>
    <row r="18" spans="2:8" ht="16.5" customHeight="1">
      <c r="B18" s="545">
        <v>12</v>
      </c>
      <c r="C18" s="723"/>
      <c r="D18" s="618" t="s">
        <v>1111</v>
      </c>
      <c r="E18" s="584">
        <v>0</v>
      </c>
      <c r="F18" s="584">
        <v>0</v>
      </c>
      <c r="G18" s="584">
        <v>0</v>
      </c>
      <c r="H18" s="584">
        <v>0</v>
      </c>
    </row>
    <row r="19" spans="2:8" ht="16.5" customHeight="1">
      <c r="B19" s="545" t="s">
        <v>1106</v>
      </c>
      <c r="C19" s="723"/>
      <c r="D19" s="616" t="s">
        <v>1102</v>
      </c>
      <c r="E19" s="584">
        <v>0</v>
      </c>
      <c r="F19" s="584">
        <v>0</v>
      </c>
      <c r="G19" s="584">
        <v>0</v>
      </c>
      <c r="H19" s="584">
        <v>0</v>
      </c>
    </row>
    <row r="20" spans="2:8" ht="16.5" customHeight="1">
      <c r="B20" s="545" t="s">
        <v>67</v>
      </c>
      <c r="C20" s="723"/>
      <c r="D20" s="618" t="s">
        <v>1111</v>
      </c>
      <c r="E20" s="584">
        <v>0</v>
      </c>
      <c r="F20" s="584">
        <v>0</v>
      </c>
      <c r="G20" s="584">
        <v>0</v>
      </c>
      <c r="H20" s="584">
        <v>0</v>
      </c>
    </row>
    <row r="21" spans="2:8" ht="16.5" customHeight="1">
      <c r="B21" s="545" t="s">
        <v>1107</v>
      </c>
      <c r="C21" s="723"/>
      <c r="D21" s="616" t="s">
        <v>1103</v>
      </c>
      <c r="E21" s="584">
        <v>0</v>
      </c>
      <c r="F21" s="584">
        <v>0</v>
      </c>
      <c r="G21" s="584">
        <v>0</v>
      </c>
      <c r="H21" s="584">
        <v>0</v>
      </c>
    </row>
    <row r="22" spans="2:8" ht="16.5" customHeight="1">
      <c r="B22" s="545" t="s">
        <v>411</v>
      </c>
      <c r="C22" s="723"/>
      <c r="D22" s="618" t="s">
        <v>1111</v>
      </c>
      <c r="E22" s="584">
        <v>0</v>
      </c>
      <c r="F22" s="584">
        <v>0</v>
      </c>
      <c r="G22" s="584">
        <v>0</v>
      </c>
      <c r="H22" s="584">
        <v>0</v>
      </c>
    </row>
    <row r="23" spans="2:8" ht="16.5" customHeight="1">
      <c r="B23" s="545" t="s">
        <v>1108</v>
      </c>
      <c r="C23" s="723"/>
      <c r="D23" s="616" t="s">
        <v>1104</v>
      </c>
      <c r="E23" s="584">
        <v>0</v>
      </c>
      <c r="F23" s="584">
        <v>0</v>
      </c>
      <c r="G23" s="584">
        <v>0</v>
      </c>
      <c r="H23" s="584">
        <v>0</v>
      </c>
    </row>
    <row r="24" spans="2:8" ht="16.5" customHeight="1">
      <c r="B24" s="545" t="s">
        <v>1109</v>
      </c>
      <c r="C24" s="723"/>
      <c r="D24" s="618" t="s">
        <v>1111</v>
      </c>
      <c r="E24" s="584">
        <v>0</v>
      </c>
      <c r="F24" s="584">
        <v>0</v>
      </c>
      <c r="G24" s="584">
        <v>0</v>
      </c>
      <c r="H24" s="584">
        <v>0</v>
      </c>
    </row>
    <row r="25" spans="2:8" ht="16.5" customHeight="1">
      <c r="B25" s="545">
        <v>15</v>
      </c>
      <c r="C25" s="723"/>
      <c r="D25" s="616" t="s">
        <v>1105</v>
      </c>
      <c r="E25" s="584">
        <v>0</v>
      </c>
      <c r="F25" s="584">
        <v>0</v>
      </c>
      <c r="G25" s="584">
        <v>0</v>
      </c>
      <c r="H25" s="584">
        <v>0</v>
      </c>
    </row>
    <row r="26" spans="2:8" ht="16.5" customHeight="1">
      <c r="B26" s="545">
        <v>16</v>
      </c>
      <c r="C26" s="723"/>
      <c r="D26" s="618" t="s">
        <v>1111</v>
      </c>
      <c r="E26" s="584">
        <v>0</v>
      </c>
      <c r="F26" s="584">
        <v>0</v>
      </c>
      <c r="G26" s="584">
        <v>0</v>
      </c>
      <c r="H26" s="584">
        <v>0</v>
      </c>
    </row>
    <row r="27" spans="2:8" ht="16.5" customHeight="1">
      <c r="B27" s="550">
        <v>17</v>
      </c>
      <c r="C27" s="724" t="s">
        <v>1126</v>
      </c>
      <c r="D27" s="724"/>
      <c r="E27" s="514">
        <v>4.5820749799999998</v>
      </c>
      <c r="F27" s="514">
        <v>17.92398846</v>
      </c>
      <c r="G27" s="608">
        <v>0</v>
      </c>
      <c r="H27" s="514">
        <v>24.522887620000002</v>
      </c>
    </row>
    <row r="30" spans="2:8">
      <c r="B30" s="517" t="s">
        <v>262</v>
      </c>
    </row>
    <row r="31" spans="2:8" ht="33" customHeight="1">
      <c r="B31" s="722" t="s">
        <v>1236</v>
      </c>
      <c r="C31" s="722"/>
      <c r="D31" s="722"/>
    </row>
    <row r="33" spans="2:4" ht="33" customHeight="1">
      <c r="B33" s="722" t="s">
        <v>1237</v>
      </c>
      <c r="C33" s="722"/>
      <c r="D33" s="722"/>
    </row>
    <row r="35" spans="2:4">
      <c r="B35" s="502" t="s">
        <v>1238</v>
      </c>
    </row>
  </sheetData>
  <mergeCells count="7">
    <mergeCell ref="B31:D31"/>
    <mergeCell ref="B33:D33"/>
    <mergeCell ref="J2:K3"/>
    <mergeCell ref="B4:D4"/>
    <mergeCell ref="C5:C14"/>
    <mergeCell ref="C15:C26"/>
    <mergeCell ref="C27:D27"/>
  </mergeCells>
  <hyperlinks>
    <hyperlink ref="J2:K3" location="Index!A1" display="Return to Index" xr:uid="{9D67A955-C686-4C5C-AAFF-9509BA3266C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9CDAB-CCA7-4070-A53B-F2EB911D9EB4}">
  <dimension ref="A1:M122"/>
  <sheetViews>
    <sheetView zoomScale="90" zoomScaleNormal="90" workbookViewId="0"/>
  </sheetViews>
  <sheetFormatPr defaultRowHeight="16.5"/>
  <cols>
    <col min="1" max="1" width="9.140625" style="2"/>
    <col min="2" max="2" width="9.140625" style="46" customWidth="1"/>
    <col min="3" max="3" width="84.28515625" style="2" customWidth="1"/>
    <col min="4" max="4" width="22.140625" style="8" customWidth="1"/>
    <col min="5" max="5" width="34.140625" style="8" customWidth="1"/>
    <col min="6" max="6" width="9.140625" style="2"/>
    <col min="7" max="7" width="9.28515625" style="2" customWidth="1"/>
    <col min="8" max="16384" width="9.140625" style="2"/>
  </cols>
  <sheetData>
    <row r="1" spans="1:13" ht="16.5" customHeight="1"/>
    <row r="2" spans="1:13" ht="19.5" customHeight="1">
      <c r="B2" s="133" t="s">
        <v>369</v>
      </c>
      <c r="C2" s="176"/>
      <c r="G2" s="647" t="s">
        <v>181</v>
      </c>
      <c r="H2" s="648"/>
    </row>
    <row r="3" spans="1:13" ht="16.5" customHeight="1">
      <c r="B3" s="2"/>
      <c r="D3" s="216"/>
      <c r="E3" s="216"/>
      <c r="G3" s="649"/>
      <c r="H3" s="650"/>
    </row>
    <row r="4" spans="1:13" ht="66" customHeight="1">
      <c r="B4" s="63" t="s">
        <v>166</v>
      </c>
      <c r="C4" s="4"/>
      <c r="D4" s="55" t="s">
        <v>900</v>
      </c>
      <c r="E4" s="66" t="s">
        <v>300</v>
      </c>
      <c r="G4" s="98"/>
      <c r="H4" s="98"/>
    </row>
    <row r="5" spans="1:13" ht="15.75" customHeight="1">
      <c r="B5" s="47" t="s">
        <v>301</v>
      </c>
      <c r="C5" s="6"/>
      <c r="D5" s="52"/>
      <c r="E5" s="52"/>
    </row>
    <row r="6" spans="1:13" s="11" customFormat="1" ht="16.5" customHeight="1">
      <c r="A6" s="2"/>
      <c r="B6" s="177">
        <v>1</v>
      </c>
      <c r="C6" s="54" t="s">
        <v>294</v>
      </c>
      <c r="D6" s="562">
        <v>1230.0252599999999</v>
      </c>
      <c r="E6" s="523" t="s">
        <v>1188</v>
      </c>
    </row>
    <row r="7" spans="1:13" s="11" customFormat="1">
      <c r="A7" s="2"/>
      <c r="B7" s="178"/>
      <c r="C7" s="731" t="s">
        <v>780</v>
      </c>
      <c r="D7" s="562"/>
      <c r="E7" s="523"/>
    </row>
    <row r="8" spans="1:13" s="11" customFormat="1">
      <c r="A8" s="2"/>
      <c r="B8" s="178"/>
      <c r="C8" s="731" t="s">
        <v>779</v>
      </c>
      <c r="D8" s="562"/>
      <c r="E8" s="523"/>
    </row>
    <row r="9" spans="1:13" s="11" customFormat="1">
      <c r="A9" s="2"/>
      <c r="B9" s="178"/>
      <c r="C9" s="731" t="s">
        <v>781</v>
      </c>
      <c r="D9" s="562"/>
      <c r="E9" s="523"/>
    </row>
    <row r="10" spans="1:13" s="11" customFormat="1">
      <c r="A10" s="2"/>
      <c r="B10" s="177">
        <v>2</v>
      </c>
      <c r="C10" s="54" t="s">
        <v>295</v>
      </c>
      <c r="D10" s="562">
        <v>7989.0163549710005</v>
      </c>
      <c r="E10" s="523" t="s">
        <v>1189</v>
      </c>
    </row>
    <row r="11" spans="1:13" s="11" customFormat="1">
      <c r="A11" s="2"/>
      <c r="B11" s="177">
        <v>3</v>
      </c>
      <c r="C11" s="54" t="s">
        <v>296</v>
      </c>
      <c r="D11" s="562">
        <v>260.48515311</v>
      </c>
      <c r="E11" s="523" t="s">
        <v>1190</v>
      </c>
    </row>
    <row r="12" spans="1:13" s="11" customFormat="1">
      <c r="A12" s="2"/>
      <c r="B12" s="177" t="s">
        <v>297</v>
      </c>
      <c r="C12" s="54" t="s">
        <v>47</v>
      </c>
      <c r="D12" s="562"/>
      <c r="E12" s="523"/>
      <c r="M12" s="61"/>
    </row>
    <row r="13" spans="1:13" s="11" customFormat="1" ht="33" customHeight="1">
      <c r="A13" s="2"/>
      <c r="B13" s="177">
        <v>4</v>
      </c>
      <c r="C13" s="179" t="s">
        <v>298</v>
      </c>
      <c r="D13" s="562"/>
      <c r="E13" s="523"/>
    </row>
    <row r="14" spans="1:13" s="11" customFormat="1">
      <c r="A14" s="2"/>
      <c r="B14" s="177">
        <v>5</v>
      </c>
      <c r="C14" s="179" t="s">
        <v>48</v>
      </c>
      <c r="D14" s="562"/>
      <c r="E14" s="523"/>
    </row>
    <row r="15" spans="1:13" s="11" customFormat="1" ht="33">
      <c r="A15" s="2"/>
      <c r="B15" s="177" t="s">
        <v>61</v>
      </c>
      <c r="C15" s="179" t="s">
        <v>299</v>
      </c>
      <c r="D15" s="562">
        <v>941.72303790999888</v>
      </c>
      <c r="E15" s="523" t="s">
        <v>1191</v>
      </c>
    </row>
    <row r="16" spans="1:13" s="11" customFormat="1">
      <c r="A16" s="2"/>
      <c r="B16" s="178">
        <v>6</v>
      </c>
      <c r="C16" s="192" t="s">
        <v>2</v>
      </c>
      <c r="D16" s="562">
        <v>10421.249805990998</v>
      </c>
      <c r="E16" s="523"/>
    </row>
    <row r="17" spans="1:5">
      <c r="B17" s="28" t="s">
        <v>302</v>
      </c>
      <c r="C17" s="6"/>
      <c r="D17" s="522"/>
      <c r="E17" s="522"/>
    </row>
    <row r="18" spans="1:5" s="11" customFormat="1">
      <c r="A18" s="2"/>
      <c r="B18" s="74">
        <v>7</v>
      </c>
      <c r="C18" s="2" t="s">
        <v>49</v>
      </c>
      <c r="D18" s="562">
        <v>-24.4026674122</v>
      </c>
      <c r="E18" s="506"/>
    </row>
    <row r="19" spans="1:5" s="11" customFormat="1">
      <c r="A19" s="2"/>
      <c r="B19" s="74">
        <v>8</v>
      </c>
      <c r="C19" s="2" t="s">
        <v>162</v>
      </c>
      <c r="D19" s="562">
        <v>-348.20762818200001</v>
      </c>
      <c r="E19" s="523" t="s">
        <v>1192</v>
      </c>
    </row>
    <row r="20" spans="1:5" s="11" customFormat="1">
      <c r="A20" s="2"/>
      <c r="B20" s="74">
        <v>9</v>
      </c>
      <c r="C20" s="2" t="s">
        <v>50</v>
      </c>
      <c r="D20" s="562"/>
      <c r="E20" s="523"/>
    </row>
    <row r="21" spans="1:5" s="11" customFormat="1" ht="49.5">
      <c r="A21" s="2"/>
      <c r="B21" s="74">
        <v>10</v>
      </c>
      <c r="C21" s="12" t="s">
        <v>303</v>
      </c>
      <c r="D21" s="562"/>
      <c r="E21" s="523"/>
    </row>
    <row r="22" spans="1:5" s="11" customFormat="1" ht="33.75" customHeight="1">
      <c r="A22" s="2"/>
      <c r="B22" s="74">
        <v>11</v>
      </c>
      <c r="C22" s="190" t="s">
        <v>304</v>
      </c>
      <c r="D22" s="562"/>
      <c r="E22" s="523"/>
    </row>
    <row r="23" spans="1:5" s="11" customFormat="1">
      <c r="A23" s="2"/>
      <c r="B23" s="74">
        <v>12</v>
      </c>
      <c r="C23" s="2" t="s">
        <v>305</v>
      </c>
      <c r="D23" s="562"/>
      <c r="E23" s="523"/>
    </row>
    <row r="24" spans="1:5" s="11" customFormat="1">
      <c r="A24" s="2"/>
      <c r="B24" s="74">
        <v>13</v>
      </c>
      <c r="C24" s="2" t="s">
        <v>51</v>
      </c>
      <c r="D24" s="562"/>
      <c r="E24" s="523"/>
    </row>
    <row r="25" spans="1:5" s="11" customFormat="1" ht="33">
      <c r="A25" s="2"/>
      <c r="B25" s="74">
        <v>14</v>
      </c>
      <c r="C25" s="12" t="s">
        <v>52</v>
      </c>
      <c r="D25" s="562"/>
      <c r="E25" s="523"/>
    </row>
    <row r="26" spans="1:5" s="11" customFormat="1">
      <c r="A26" s="2"/>
      <c r="B26" s="74">
        <v>15</v>
      </c>
      <c r="C26" s="2" t="s">
        <v>53</v>
      </c>
      <c r="D26" s="562"/>
      <c r="E26" s="523"/>
    </row>
    <row r="27" spans="1:5" s="11" customFormat="1" ht="33">
      <c r="A27" s="2"/>
      <c r="B27" s="74">
        <v>16</v>
      </c>
      <c r="C27" s="12" t="s">
        <v>306</v>
      </c>
      <c r="D27" s="562">
        <v>-30</v>
      </c>
      <c r="E27" s="523"/>
    </row>
    <row r="28" spans="1:5" s="11" customFormat="1" ht="51.75" customHeight="1">
      <c r="A28" s="2"/>
      <c r="B28" s="74">
        <v>17</v>
      </c>
      <c r="C28" s="12" t="s">
        <v>307</v>
      </c>
      <c r="D28" s="562"/>
      <c r="E28" s="523"/>
    </row>
    <row r="29" spans="1:5" s="11" customFormat="1" ht="66">
      <c r="A29" s="2"/>
      <c r="B29" s="74">
        <v>18</v>
      </c>
      <c r="C29" s="12" t="s">
        <v>308</v>
      </c>
      <c r="D29" s="562">
        <v>-56.128145315694518</v>
      </c>
      <c r="E29" s="526"/>
    </row>
    <row r="30" spans="1:5" s="11" customFormat="1" ht="66" customHeight="1">
      <c r="A30" s="2"/>
      <c r="B30" s="74">
        <v>19</v>
      </c>
      <c r="C30" s="12" t="s">
        <v>309</v>
      </c>
      <c r="D30" s="562">
        <v>-247.21574307498921</v>
      </c>
      <c r="E30" s="526"/>
    </row>
    <row r="31" spans="1:5" s="11" customFormat="1">
      <c r="A31" s="2"/>
      <c r="B31" s="74">
        <v>20</v>
      </c>
      <c r="C31" s="2" t="s">
        <v>50</v>
      </c>
      <c r="D31" s="562"/>
      <c r="E31" s="506"/>
    </row>
    <row r="32" spans="1:5" s="11" customFormat="1" ht="33">
      <c r="A32" s="2"/>
      <c r="B32" s="74" t="s">
        <v>137</v>
      </c>
      <c r="C32" s="12" t="s">
        <v>54</v>
      </c>
      <c r="D32" s="562"/>
      <c r="E32" s="523"/>
    </row>
    <row r="33" spans="1:6" s="11" customFormat="1">
      <c r="A33" s="2"/>
      <c r="B33" s="74" t="s">
        <v>138</v>
      </c>
      <c r="C33" s="512" t="s">
        <v>782</v>
      </c>
      <c r="D33" s="562"/>
      <c r="E33" s="506"/>
    </row>
    <row r="34" spans="1:6" s="11" customFormat="1">
      <c r="A34" s="2"/>
      <c r="B34" s="74" t="s">
        <v>139</v>
      </c>
      <c r="C34" s="731" t="s">
        <v>783</v>
      </c>
      <c r="D34" s="562"/>
      <c r="E34" s="526"/>
    </row>
    <row r="35" spans="1:6" s="11" customFormat="1">
      <c r="A35" s="2"/>
      <c r="B35" s="74" t="s">
        <v>310</v>
      </c>
      <c r="C35" s="512" t="s">
        <v>784</v>
      </c>
      <c r="D35" s="562"/>
      <c r="E35" s="506"/>
    </row>
    <row r="36" spans="1:6" s="11" customFormat="1" ht="49.5">
      <c r="A36" s="2"/>
      <c r="B36" s="74">
        <v>21</v>
      </c>
      <c r="C36" s="12" t="s">
        <v>311</v>
      </c>
      <c r="D36" s="562"/>
      <c r="E36" s="524"/>
    </row>
    <row r="37" spans="1:6" s="11" customFormat="1">
      <c r="A37" s="2"/>
      <c r="B37" s="74">
        <v>22</v>
      </c>
      <c r="C37" s="2" t="s">
        <v>312</v>
      </c>
      <c r="D37" s="562"/>
      <c r="E37" s="506"/>
    </row>
    <row r="38" spans="1:6" s="11" customFormat="1" ht="47.25" customHeight="1">
      <c r="A38" s="2"/>
      <c r="B38" s="74">
        <v>23</v>
      </c>
      <c r="C38" s="513" t="s">
        <v>795</v>
      </c>
      <c r="D38" s="562"/>
      <c r="E38" s="524"/>
    </row>
    <row r="39" spans="1:6" s="11" customFormat="1">
      <c r="A39" s="2"/>
      <c r="B39" s="74">
        <v>24</v>
      </c>
      <c r="C39" s="2" t="s">
        <v>50</v>
      </c>
      <c r="D39" s="562"/>
      <c r="E39" s="506"/>
    </row>
    <row r="40" spans="1:6" s="11" customFormat="1">
      <c r="A40" s="2"/>
      <c r="B40" s="74">
        <v>25</v>
      </c>
      <c r="C40" s="731" t="s">
        <v>785</v>
      </c>
      <c r="D40" s="562"/>
      <c r="E40" s="524"/>
    </row>
    <row r="41" spans="1:6" s="11" customFormat="1">
      <c r="A41" s="2"/>
      <c r="B41" s="74" t="s">
        <v>313</v>
      </c>
      <c r="C41" s="2" t="s">
        <v>55</v>
      </c>
      <c r="D41" s="562"/>
      <c r="E41" s="506"/>
    </row>
    <row r="42" spans="1:6" s="11" customFormat="1" ht="66" customHeight="1">
      <c r="A42" s="2"/>
      <c r="B42" s="74" t="s">
        <v>314</v>
      </c>
      <c r="C42" s="190" t="s">
        <v>315</v>
      </c>
      <c r="D42" s="562"/>
      <c r="E42" s="506"/>
    </row>
    <row r="43" spans="1:6" s="11" customFormat="1">
      <c r="A43" s="2"/>
      <c r="B43" s="74">
        <v>26</v>
      </c>
      <c r="C43" s="12" t="s">
        <v>50</v>
      </c>
      <c r="D43" s="562"/>
      <c r="E43" s="506"/>
    </row>
    <row r="44" spans="1:6" s="11" customFormat="1" ht="33">
      <c r="A44" s="2"/>
      <c r="B44" s="74">
        <v>27</v>
      </c>
      <c r="C44" s="12" t="s">
        <v>316</v>
      </c>
      <c r="D44" s="562"/>
      <c r="E44" s="506"/>
    </row>
    <row r="45" spans="1:6" s="11" customFormat="1">
      <c r="A45" s="2"/>
      <c r="B45" s="74" t="s">
        <v>317</v>
      </c>
      <c r="C45" s="12" t="s">
        <v>712</v>
      </c>
      <c r="D45" s="562">
        <v>156.96061198654547</v>
      </c>
      <c r="E45" s="523"/>
    </row>
    <row r="46" spans="1:6" s="11" customFormat="1">
      <c r="A46" s="2"/>
      <c r="B46" s="82">
        <v>28</v>
      </c>
      <c r="C46" s="193" t="s">
        <v>318</v>
      </c>
      <c r="D46" s="562">
        <v>-548.99357199833833</v>
      </c>
      <c r="E46" s="523"/>
    </row>
    <row r="47" spans="1:6">
      <c r="B47" s="82">
        <v>29</v>
      </c>
      <c r="C47" s="37" t="s">
        <v>319</v>
      </c>
      <c r="D47" s="562">
        <v>9872.256233992659</v>
      </c>
      <c r="E47" s="506"/>
      <c r="F47" s="11"/>
    </row>
    <row r="48" spans="1:6">
      <c r="B48" s="28" t="s">
        <v>3</v>
      </c>
      <c r="C48" s="6"/>
      <c r="D48" s="564"/>
      <c r="E48" s="522"/>
      <c r="F48" s="35"/>
    </row>
    <row r="49" spans="1:6">
      <c r="B49" s="74">
        <v>30</v>
      </c>
      <c r="C49" s="2" t="s">
        <v>294</v>
      </c>
      <c r="D49" s="563">
        <v>1180</v>
      </c>
      <c r="E49" s="523" t="s">
        <v>1193</v>
      </c>
      <c r="F49" s="35"/>
    </row>
    <row r="50" spans="1:6">
      <c r="B50" s="74">
        <v>31</v>
      </c>
      <c r="C50" s="512" t="s">
        <v>786</v>
      </c>
      <c r="D50" s="563">
        <v>1180</v>
      </c>
      <c r="E50" s="523"/>
      <c r="F50" s="35"/>
    </row>
    <row r="51" spans="1:6">
      <c r="B51" s="74">
        <v>32</v>
      </c>
      <c r="C51" s="512" t="s">
        <v>787</v>
      </c>
      <c r="D51" s="563"/>
      <c r="E51" s="523"/>
    </row>
    <row r="52" spans="1:6" ht="49.5">
      <c r="B52" s="74">
        <v>33</v>
      </c>
      <c r="C52" s="12" t="s">
        <v>320</v>
      </c>
      <c r="D52" s="563"/>
      <c r="E52" s="523"/>
    </row>
    <row r="53" spans="1:6" ht="33" customHeight="1">
      <c r="B53" s="74" t="s">
        <v>321</v>
      </c>
      <c r="C53" s="190" t="s">
        <v>322</v>
      </c>
      <c r="D53" s="563"/>
      <c r="E53" s="523"/>
    </row>
    <row r="54" spans="1:6" ht="36.75" customHeight="1">
      <c r="B54" s="74" t="s">
        <v>323</v>
      </c>
      <c r="C54" s="12" t="s">
        <v>324</v>
      </c>
      <c r="D54" s="563"/>
      <c r="E54" s="523"/>
    </row>
    <row r="55" spans="1:6" ht="33" customHeight="1">
      <c r="B55" s="74">
        <v>34</v>
      </c>
      <c r="C55" s="637" t="s">
        <v>325</v>
      </c>
      <c r="D55" s="563"/>
      <c r="E55" s="523"/>
    </row>
    <row r="56" spans="1:6">
      <c r="B56" s="74">
        <v>35</v>
      </c>
      <c r="C56" s="512" t="s">
        <v>788</v>
      </c>
      <c r="D56" s="563"/>
      <c r="E56" s="523"/>
    </row>
    <row r="57" spans="1:6">
      <c r="B57" s="82">
        <v>36</v>
      </c>
      <c r="C57" s="37" t="s">
        <v>4</v>
      </c>
      <c r="D57" s="563">
        <v>1180</v>
      </c>
      <c r="E57" s="523"/>
    </row>
    <row r="58" spans="1:6">
      <c r="B58" s="28" t="s">
        <v>5</v>
      </c>
      <c r="C58" s="6"/>
      <c r="D58" s="564"/>
      <c r="E58" s="522"/>
    </row>
    <row r="59" spans="1:6" s="11" customFormat="1" ht="33">
      <c r="A59" s="2"/>
      <c r="B59" s="74">
        <v>37</v>
      </c>
      <c r="C59" s="12" t="s">
        <v>326</v>
      </c>
      <c r="D59" s="562">
        <v>-7</v>
      </c>
      <c r="E59" s="526"/>
    </row>
    <row r="60" spans="1:6" s="11" customFormat="1" ht="49.5" customHeight="1">
      <c r="A60" s="2"/>
      <c r="B60" s="74">
        <v>38</v>
      </c>
      <c r="C60" s="12" t="s">
        <v>327</v>
      </c>
      <c r="D60" s="562"/>
      <c r="E60" s="523"/>
    </row>
    <row r="61" spans="1:6" s="11" customFormat="1" ht="66">
      <c r="A61" s="2"/>
      <c r="B61" s="74">
        <v>39</v>
      </c>
      <c r="C61" s="12" t="s">
        <v>56</v>
      </c>
      <c r="D61" s="562">
        <v>-0.54088650150099726</v>
      </c>
      <c r="E61" s="523"/>
    </row>
    <row r="62" spans="1:6" s="11" customFormat="1" ht="49.5">
      <c r="A62" s="2"/>
      <c r="B62" s="74">
        <v>40</v>
      </c>
      <c r="C62" s="12" t="s">
        <v>328</v>
      </c>
      <c r="D62" s="562"/>
      <c r="E62" s="523"/>
    </row>
    <row r="63" spans="1:6" s="11" customFormat="1" ht="17.25" customHeight="1">
      <c r="A63" s="2"/>
      <c r="B63" s="74">
        <v>41</v>
      </c>
      <c r="C63" s="12" t="s">
        <v>50</v>
      </c>
      <c r="D63" s="562"/>
      <c r="E63" s="523"/>
    </row>
    <row r="64" spans="1:6" s="11" customFormat="1" ht="33">
      <c r="A64" s="2"/>
      <c r="B64" s="74">
        <v>42</v>
      </c>
      <c r="C64" s="12" t="s">
        <v>329</v>
      </c>
      <c r="D64" s="562"/>
      <c r="E64" s="526"/>
    </row>
    <row r="65" spans="1:5" s="11" customFormat="1">
      <c r="A65" s="2"/>
      <c r="B65" s="74" t="s">
        <v>330</v>
      </c>
      <c r="C65" s="12" t="s">
        <v>331</v>
      </c>
      <c r="D65" s="562"/>
      <c r="E65" s="523"/>
    </row>
    <row r="66" spans="1:5" s="11" customFormat="1">
      <c r="A66" s="2"/>
      <c r="B66" s="82">
        <v>43</v>
      </c>
      <c r="C66" s="193" t="s">
        <v>6</v>
      </c>
      <c r="D66" s="562">
        <v>-7.5408865015009976</v>
      </c>
      <c r="E66" s="523"/>
    </row>
    <row r="67" spans="1:5" s="11" customFormat="1">
      <c r="A67" s="2"/>
      <c r="B67" s="82">
        <v>44</v>
      </c>
      <c r="C67" s="193" t="s">
        <v>332</v>
      </c>
      <c r="D67" s="562">
        <v>1172.4591134984989</v>
      </c>
      <c r="E67" s="523"/>
    </row>
    <row r="68" spans="1:5">
      <c r="B68" s="82">
        <v>45</v>
      </c>
      <c r="C68" s="37" t="s">
        <v>7</v>
      </c>
      <c r="D68" s="562">
        <v>11044.715347491157</v>
      </c>
      <c r="E68" s="523"/>
    </row>
    <row r="69" spans="1:5">
      <c r="B69" s="28" t="s">
        <v>370</v>
      </c>
      <c r="C69" s="6"/>
      <c r="D69" s="564"/>
      <c r="E69" s="565"/>
    </row>
    <row r="70" spans="1:5" s="11" customFormat="1">
      <c r="A70" s="2"/>
      <c r="B70" s="74">
        <v>46</v>
      </c>
      <c r="C70" s="2" t="s">
        <v>46</v>
      </c>
      <c r="D70" s="562">
        <v>1533.77779616</v>
      </c>
      <c r="E70" s="523" t="s">
        <v>1194</v>
      </c>
    </row>
    <row r="71" spans="1:5" s="11" customFormat="1" ht="33.75" customHeight="1">
      <c r="A71" s="2"/>
      <c r="B71" s="74">
        <v>47</v>
      </c>
      <c r="C71" s="12" t="s">
        <v>333</v>
      </c>
      <c r="D71" s="562"/>
      <c r="E71" s="523"/>
    </row>
    <row r="72" spans="1:5" s="11" customFormat="1" ht="33">
      <c r="A72" s="2"/>
      <c r="B72" s="74" t="s">
        <v>334</v>
      </c>
      <c r="C72" s="190" t="s">
        <v>335</v>
      </c>
      <c r="D72" s="562"/>
      <c r="E72" s="523"/>
    </row>
    <row r="73" spans="1:5" s="11" customFormat="1" ht="33" customHeight="1">
      <c r="A73" s="2"/>
      <c r="B73" s="74" t="s">
        <v>336</v>
      </c>
      <c r="C73" s="190" t="s">
        <v>337</v>
      </c>
      <c r="D73" s="562"/>
      <c r="E73" s="523"/>
    </row>
    <row r="74" spans="1:5" s="11" customFormat="1" ht="49.5">
      <c r="A74" s="2"/>
      <c r="B74" s="74">
        <v>48</v>
      </c>
      <c r="C74" s="12" t="s">
        <v>338</v>
      </c>
      <c r="D74" s="562"/>
      <c r="E74" s="523"/>
    </row>
    <row r="75" spans="1:5" s="11" customFormat="1">
      <c r="A75" s="2"/>
      <c r="B75" s="74">
        <v>49</v>
      </c>
      <c r="C75" s="512" t="s">
        <v>789</v>
      </c>
      <c r="D75" s="562"/>
      <c r="E75" s="523"/>
    </row>
    <row r="76" spans="1:5" s="11" customFormat="1">
      <c r="A76" s="2"/>
      <c r="B76" s="74">
        <v>50</v>
      </c>
      <c r="C76" s="2" t="s">
        <v>57</v>
      </c>
      <c r="D76" s="562"/>
      <c r="E76" s="523"/>
    </row>
    <row r="77" spans="1:5">
      <c r="B77" s="82">
        <v>51</v>
      </c>
      <c r="C77" s="37" t="s">
        <v>339</v>
      </c>
      <c r="D77" s="562">
        <v>1533.77779616</v>
      </c>
      <c r="E77" s="523"/>
    </row>
    <row r="78" spans="1:5">
      <c r="B78" s="28" t="s">
        <v>340</v>
      </c>
      <c r="C78" s="6"/>
      <c r="D78" s="564"/>
      <c r="E78" s="522"/>
    </row>
    <row r="79" spans="1:5" s="11" customFormat="1" ht="33">
      <c r="A79" s="2"/>
      <c r="B79" s="74">
        <v>52</v>
      </c>
      <c r="C79" s="12" t="s">
        <v>341</v>
      </c>
      <c r="D79" s="562">
        <v>-18</v>
      </c>
      <c r="E79" s="526"/>
    </row>
    <row r="80" spans="1:5" s="11" customFormat="1" ht="66.75" customHeight="1">
      <c r="A80" s="2"/>
      <c r="B80" s="74">
        <v>53</v>
      </c>
      <c r="C80" s="12" t="s">
        <v>371</v>
      </c>
      <c r="D80" s="562"/>
      <c r="E80" s="523"/>
    </row>
    <row r="81" spans="1:5" s="11" customFormat="1" ht="66">
      <c r="A81" s="2"/>
      <c r="B81" s="74">
        <v>54</v>
      </c>
      <c r="C81" s="12" t="s">
        <v>342</v>
      </c>
      <c r="D81" s="562">
        <v>-2.0683064262243742</v>
      </c>
      <c r="E81" s="523"/>
    </row>
    <row r="82" spans="1:5" s="11" customFormat="1" ht="16.5" customHeight="1">
      <c r="A82" s="2"/>
      <c r="B82" s="74" t="s">
        <v>343</v>
      </c>
      <c r="C82" s="12" t="s">
        <v>50</v>
      </c>
      <c r="D82" s="562"/>
      <c r="E82" s="523"/>
    </row>
    <row r="83" spans="1:5" s="11" customFormat="1" ht="66">
      <c r="A83" s="2"/>
      <c r="B83" s="74">
        <v>55</v>
      </c>
      <c r="C83" s="12" t="s">
        <v>344</v>
      </c>
      <c r="D83" s="562"/>
      <c r="E83" s="523"/>
    </row>
    <row r="84" spans="1:5" s="11" customFormat="1">
      <c r="A84" s="2"/>
      <c r="B84" s="74">
        <v>56</v>
      </c>
      <c r="C84" s="12" t="s">
        <v>50</v>
      </c>
      <c r="D84" s="562"/>
      <c r="E84" s="526"/>
    </row>
    <row r="85" spans="1:5" s="11" customFormat="1" ht="33">
      <c r="A85" s="2"/>
      <c r="B85" s="74" t="s">
        <v>345</v>
      </c>
      <c r="C85" s="12" t="s">
        <v>346</v>
      </c>
      <c r="D85" s="562"/>
      <c r="E85" s="526"/>
    </row>
    <row r="86" spans="1:5" s="11" customFormat="1">
      <c r="A86" s="2"/>
      <c r="B86" s="74" t="s">
        <v>347</v>
      </c>
      <c r="C86" s="12" t="s">
        <v>348</v>
      </c>
      <c r="D86" s="562"/>
      <c r="E86" s="523"/>
    </row>
    <row r="87" spans="1:5">
      <c r="B87" s="82">
        <v>57</v>
      </c>
      <c r="C87" s="37" t="s">
        <v>8</v>
      </c>
      <c r="D87" s="562">
        <v>-20.068306426224375</v>
      </c>
      <c r="E87" s="523"/>
    </row>
    <row r="88" spans="1:5">
      <c r="B88" s="82">
        <v>58</v>
      </c>
      <c r="C88" s="37" t="s">
        <v>349</v>
      </c>
      <c r="D88" s="585">
        <v>1513.7094897337756</v>
      </c>
      <c r="E88" s="523"/>
    </row>
    <row r="89" spans="1:5">
      <c r="B89" s="82">
        <v>59</v>
      </c>
      <c r="C89" s="37" t="s">
        <v>9</v>
      </c>
      <c r="D89" s="562">
        <v>12558.424837224933</v>
      </c>
      <c r="E89" s="523"/>
    </row>
    <row r="90" spans="1:5">
      <c r="B90" s="82">
        <v>60</v>
      </c>
      <c r="C90" s="37" t="s">
        <v>350</v>
      </c>
      <c r="D90" s="562">
        <v>60478.836428931201</v>
      </c>
      <c r="E90" s="523"/>
    </row>
    <row r="91" spans="1:5">
      <c r="B91" s="28" t="s">
        <v>713</v>
      </c>
      <c r="C91" s="6"/>
      <c r="D91" s="564"/>
      <c r="E91" s="522"/>
    </row>
    <row r="92" spans="1:5">
      <c r="B92" s="74">
        <v>61</v>
      </c>
      <c r="C92" s="2" t="s">
        <v>13</v>
      </c>
      <c r="D92" s="586">
        <v>16.323489036687349</v>
      </c>
      <c r="E92" s="523"/>
    </row>
    <row r="93" spans="1:5">
      <c r="B93" s="74">
        <v>62</v>
      </c>
      <c r="C93" s="2" t="s">
        <v>12</v>
      </c>
      <c r="D93" s="586">
        <v>18.262116137882089</v>
      </c>
      <c r="E93" s="523"/>
    </row>
    <row r="94" spans="1:5">
      <c r="B94" s="74">
        <v>63</v>
      </c>
      <c r="C94" s="2" t="s">
        <v>11</v>
      </c>
      <c r="D94" s="586">
        <v>20.764990827795376</v>
      </c>
      <c r="E94" s="523"/>
    </row>
    <row r="95" spans="1:5" ht="82.5">
      <c r="B95" s="74">
        <v>64</v>
      </c>
      <c r="C95" s="12" t="s">
        <v>351</v>
      </c>
      <c r="D95" s="586">
        <v>8.9218353297403574</v>
      </c>
      <c r="E95" s="523"/>
    </row>
    <row r="96" spans="1:5">
      <c r="B96" s="74">
        <v>65</v>
      </c>
      <c r="C96" s="512" t="s">
        <v>790</v>
      </c>
      <c r="D96" s="586">
        <v>2.4999999997841535</v>
      </c>
      <c r="E96" s="523"/>
    </row>
    <row r="97" spans="2:6">
      <c r="B97" s="74">
        <v>66</v>
      </c>
      <c r="C97" s="512" t="s">
        <v>791</v>
      </c>
      <c r="D97" s="586">
        <v>2.9188415398856016E-3</v>
      </c>
      <c r="E97" s="523"/>
    </row>
    <row r="98" spans="2:6">
      <c r="B98" s="74">
        <v>67</v>
      </c>
      <c r="C98" s="512" t="s">
        <v>792</v>
      </c>
      <c r="D98" s="586">
        <v>0</v>
      </c>
      <c r="E98" s="523"/>
    </row>
    <row r="99" spans="2:6" ht="33">
      <c r="B99" s="74" t="s">
        <v>352</v>
      </c>
      <c r="C99" s="513" t="s">
        <v>793</v>
      </c>
      <c r="D99" s="586">
        <v>0.99999999991366129</v>
      </c>
      <c r="E99" s="523"/>
    </row>
    <row r="100" spans="2:6" ht="33">
      <c r="B100" s="74" t="s">
        <v>714</v>
      </c>
      <c r="C100" s="513" t="s">
        <v>794</v>
      </c>
      <c r="D100" s="586">
        <v>0.91891648850265695</v>
      </c>
      <c r="E100" s="523"/>
    </row>
    <row r="101" spans="2:6" ht="33" customHeight="1">
      <c r="B101" s="82">
        <v>68</v>
      </c>
      <c r="C101" s="192" t="s">
        <v>354</v>
      </c>
      <c r="D101" s="586">
        <v>10.904572548184692</v>
      </c>
      <c r="E101" s="523"/>
    </row>
    <row r="102" spans="2:6">
      <c r="B102" s="74">
        <v>69</v>
      </c>
      <c r="C102" s="2" t="s">
        <v>353</v>
      </c>
      <c r="D102" s="586"/>
      <c r="E102" s="523"/>
    </row>
    <row r="103" spans="2:6">
      <c r="B103" s="74">
        <v>70</v>
      </c>
      <c r="C103" s="2" t="s">
        <v>353</v>
      </c>
      <c r="D103" s="586"/>
      <c r="E103" s="523"/>
    </row>
    <row r="104" spans="2:6">
      <c r="B104" s="74">
        <v>71</v>
      </c>
      <c r="C104" s="2" t="s">
        <v>353</v>
      </c>
      <c r="D104" s="586"/>
      <c r="E104" s="523"/>
    </row>
    <row r="105" spans="2:6">
      <c r="B105" s="28" t="s">
        <v>355</v>
      </c>
      <c r="C105" s="6"/>
      <c r="D105" s="564"/>
      <c r="E105" s="522"/>
    </row>
    <row r="106" spans="2:6" ht="49.5">
      <c r="B106" s="74">
        <v>72</v>
      </c>
      <c r="C106" s="12" t="s">
        <v>356</v>
      </c>
      <c r="D106" s="587">
        <v>1000.1000565165803</v>
      </c>
      <c r="E106" s="526"/>
    </row>
    <row r="107" spans="2:6" ht="49.5" customHeight="1">
      <c r="B107" s="74">
        <v>73</v>
      </c>
      <c r="C107" s="12" t="s">
        <v>357</v>
      </c>
      <c r="D107" s="562">
        <v>994.48724198501077</v>
      </c>
      <c r="E107" s="526"/>
      <c r="F107" s="54"/>
    </row>
    <row r="108" spans="2:6">
      <c r="B108" s="74">
        <v>74</v>
      </c>
      <c r="C108" s="12" t="s">
        <v>50</v>
      </c>
      <c r="D108" s="506"/>
      <c r="E108" s="523"/>
      <c r="F108" s="54"/>
    </row>
    <row r="109" spans="2:6" ht="49.5">
      <c r="B109" s="74">
        <v>75</v>
      </c>
      <c r="C109" s="12" t="s">
        <v>358</v>
      </c>
      <c r="D109" s="506"/>
      <c r="E109" s="526"/>
      <c r="F109" s="54"/>
    </row>
    <row r="110" spans="2:6">
      <c r="B110" s="28" t="s">
        <v>359</v>
      </c>
      <c r="C110" s="6"/>
      <c r="D110" s="564"/>
      <c r="E110" s="522"/>
    </row>
    <row r="111" spans="2:6" ht="33">
      <c r="B111" s="74">
        <v>76</v>
      </c>
      <c r="C111" s="12" t="s">
        <v>58</v>
      </c>
      <c r="D111" s="506"/>
      <c r="E111" s="523"/>
    </row>
    <row r="112" spans="2:6">
      <c r="B112" s="74">
        <v>77</v>
      </c>
      <c r="C112" s="2" t="s">
        <v>59</v>
      </c>
      <c r="D112" s="506"/>
      <c r="E112" s="523"/>
    </row>
    <row r="113" spans="2:5" ht="33">
      <c r="B113" s="74">
        <v>78</v>
      </c>
      <c r="C113" s="12" t="s">
        <v>360</v>
      </c>
      <c r="D113" s="506"/>
      <c r="E113" s="523"/>
    </row>
    <row r="114" spans="2:5" ht="33">
      <c r="B114" s="74">
        <v>79</v>
      </c>
      <c r="C114" s="12" t="s">
        <v>361</v>
      </c>
      <c r="D114" s="506"/>
      <c r="E114" s="523"/>
    </row>
    <row r="115" spans="2:5">
      <c r="B115" s="28" t="s">
        <v>362</v>
      </c>
      <c r="C115" s="6"/>
      <c r="D115" s="218"/>
      <c r="E115" s="52"/>
    </row>
    <row r="116" spans="2:5">
      <c r="B116" s="74">
        <v>80</v>
      </c>
      <c r="C116" s="12" t="s">
        <v>363</v>
      </c>
      <c r="E116" s="53"/>
    </row>
    <row r="117" spans="2:5" ht="33">
      <c r="B117" s="74">
        <v>81</v>
      </c>
      <c r="C117" s="12" t="s">
        <v>364</v>
      </c>
      <c r="E117" s="53"/>
    </row>
    <row r="118" spans="2:5">
      <c r="B118" s="74">
        <v>82</v>
      </c>
      <c r="C118" s="12" t="s">
        <v>365</v>
      </c>
      <c r="E118" s="53"/>
    </row>
    <row r="119" spans="2:5" ht="33">
      <c r="B119" s="74">
        <v>83</v>
      </c>
      <c r="C119" s="12" t="s">
        <v>366</v>
      </c>
      <c r="E119" s="53"/>
    </row>
    <row r="120" spans="2:5">
      <c r="B120" s="74">
        <v>84</v>
      </c>
      <c r="C120" s="12" t="s">
        <v>367</v>
      </c>
      <c r="E120" s="53"/>
    </row>
    <row r="121" spans="2:5" ht="33">
      <c r="B121" s="74">
        <v>85</v>
      </c>
      <c r="C121" s="12" t="s">
        <v>368</v>
      </c>
      <c r="E121" s="53"/>
    </row>
    <row r="122" spans="2:5">
      <c r="C122" s="12"/>
      <c r="E122" s="53"/>
    </row>
  </sheetData>
  <mergeCells count="1">
    <mergeCell ref="G2:H3"/>
  </mergeCells>
  <hyperlinks>
    <hyperlink ref="G2:H3" location="Index!A1" display="Return to Index" xr:uid="{7D7A9BFA-3451-4CE1-82D7-4E8472393ECE}"/>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E35A3-E83F-42B3-B179-68A02D99B904}">
  <dimension ref="B1:P21"/>
  <sheetViews>
    <sheetView zoomScale="90" zoomScaleNormal="90" workbookViewId="0"/>
  </sheetViews>
  <sheetFormatPr defaultRowHeight="16.5"/>
  <cols>
    <col min="1" max="2" width="9.140625" style="502"/>
    <col min="3" max="3" width="75.85546875" style="502" customWidth="1"/>
    <col min="4" max="13" width="18.5703125" style="502" customWidth="1"/>
    <col min="14" max="16384" width="9.140625" style="502"/>
  </cols>
  <sheetData>
    <row r="1" spans="2:16" ht="16.5" customHeight="1"/>
    <row r="2" spans="2:16" ht="19.5" customHeight="1">
      <c r="B2" s="668" t="s">
        <v>895</v>
      </c>
      <c r="C2" s="668"/>
      <c r="D2" s="668"/>
      <c r="E2" s="668"/>
      <c r="F2" s="668"/>
      <c r="G2" s="668"/>
      <c r="H2" s="668"/>
      <c r="I2" s="668"/>
      <c r="J2" s="668"/>
      <c r="K2" s="668"/>
      <c r="L2" s="668"/>
      <c r="M2" s="668"/>
      <c r="O2" s="647" t="s">
        <v>181</v>
      </c>
      <c r="P2" s="648"/>
    </row>
    <row r="3" spans="2:16" ht="16.5" customHeight="1">
      <c r="B3" s="609"/>
      <c r="C3" s="609"/>
      <c r="D3" s="609"/>
      <c r="E3" s="609"/>
      <c r="F3" s="609"/>
      <c r="G3" s="609"/>
      <c r="H3" s="609"/>
      <c r="I3" s="609"/>
      <c r="J3" s="609"/>
      <c r="K3" s="609"/>
      <c r="L3" s="609"/>
      <c r="M3" s="609"/>
      <c r="O3" s="649"/>
      <c r="P3" s="650"/>
    </row>
    <row r="4" spans="2:16">
      <c r="B4" s="624"/>
      <c r="C4" s="503"/>
      <c r="D4" s="503"/>
      <c r="E4" s="503"/>
      <c r="F4" s="503"/>
      <c r="G4" s="503"/>
      <c r="H4" s="503"/>
      <c r="I4" s="503"/>
      <c r="J4" s="503"/>
      <c r="K4" s="503"/>
      <c r="L4" s="503"/>
      <c r="M4" s="503"/>
    </row>
    <row r="5" spans="2:16" ht="16.5" customHeight="1">
      <c r="B5" s="624"/>
      <c r="C5" s="503"/>
      <c r="D5" s="718" t="s">
        <v>1124</v>
      </c>
      <c r="E5" s="725"/>
      <c r="F5" s="726"/>
      <c r="G5" s="718" t="s">
        <v>1125</v>
      </c>
      <c r="H5" s="725"/>
      <c r="I5" s="725"/>
      <c r="J5" s="725"/>
      <c r="K5" s="725"/>
      <c r="L5" s="726"/>
      <c r="M5" s="625"/>
    </row>
    <row r="6" spans="2:16" ht="48.75" customHeight="1">
      <c r="B6" s="695" t="s">
        <v>1242</v>
      </c>
      <c r="C6" s="695"/>
      <c r="D6" s="543" t="s">
        <v>1094</v>
      </c>
      <c r="E6" s="543" t="s">
        <v>1112</v>
      </c>
      <c r="F6" s="543" t="s">
        <v>1117</v>
      </c>
      <c r="G6" s="543" t="s">
        <v>1118</v>
      </c>
      <c r="H6" s="543" t="s">
        <v>1119</v>
      </c>
      <c r="I6" s="543" t="s">
        <v>1120</v>
      </c>
      <c r="J6" s="543" t="s">
        <v>1121</v>
      </c>
      <c r="K6" s="543" t="s">
        <v>1122</v>
      </c>
      <c r="L6" s="543" t="s">
        <v>1123</v>
      </c>
      <c r="M6" s="602" t="s">
        <v>105</v>
      </c>
    </row>
    <row r="7" spans="2:16" ht="16.5" customHeight="1">
      <c r="B7" s="619">
        <v>1</v>
      </c>
      <c r="C7" s="622" t="s">
        <v>1113</v>
      </c>
      <c r="D7" s="567"/>
      <c r="E7" s="567"/>
      <c r="F7" s="567"/>
      <c r="G7" s="567"/>
      <c r="H7" s="567"/>
      <c r="I7" s="567"/>
      <c r="J7" s="567"/>
      <c r="K7" s="567"/>
      <c r="L7" s="567"/>
      <c r="M7" s="620">
        <v>30</v>
      </c>
    </row>
    <row r="8" spans="2:16" ht="16.5" customHeight="1">
      <c r="B8" s="619">
        <v>2</v>
      </c>
      <c r="C8" s="623" t="s">
        <v>1114</v>
      </c>
      <c r="D8" s="620">
        <v>9</v>
      </c>
      <c r="E8" s="620">
        <v>4</v>
      </c>
      <c r="F8" s="620">
        <v>13</v>
      </c>
      <c r="G8" s="567"/>
      <c r="H8" s="567"/>
      <c r="I8" s="567"/>
      <c r="J8" s="567"/>
      <c r="K8" s="567"/>
      <c r="L8" s="567"/>
      <c r="M8" s="567"/>
    </row>
    <row r="9" spans="2:16" ht="16.5" customHeight="1">
      <c r="B9" s="619">
        <v>3</v>
      </c>
      <c r="C9" s="623" t="s">
        <v>1115</v>
      </c>
      <c r="D9" s="567"/>
      <c r="E9" s="567"/>
      <c r="F9" s="567"/>
      <c r="G9" s="620">
        <v>0</v>
      </c>
      <c r="H9" s="620">
        <v>0</v>
      </c>
      <c r="I9" s="620">
        <v>0</v>
      </c>
      <c r="J9" s="620">
        <v>0</v>
      </c>
      <c r="K9" s="620">
        <v>0</v>
      </c>
      <c r="L9" s="620">
        <v>0</v>
      </c>
      <c r="M9" s="567"/>
    </row>
    <row r="10" spans="2:16" ht="16.5" customHeight="1">
      <c r="B10" s="619">
        <v>4</v>
      </c>
      <c r="C10" s="623" t="s">
        <v>1116</v>
      </c>
      <c r="D10" s="567"/>
      <c r="E10" s="567"/>
      <c r="F10" s="567"/>
      <c r="G10" s="532">
        <v>3</v>
      </c>
      <c r="H10" s="532">
        <v>0</v>
      </c>
      <c r="I10" s="532">
        <v>0</v>
      </c>
      <c r="J10" s="532">
        <v>5</v>
      </c>
      <c r="K10" s="532">
        <v>6</v>
      </c>
      <c r="L10" s="532">
        <v>3</v>
      </c>
      <c r="M10" s="567"/>
    </row>
    <row r="11" spans="2:16" ht="16.5" customHeight="1">
      <c r="B11" s="619">
        <v>5</v>
      </c>
      <c r="C11" s="621" t="s">
        <v>1239</v>
      </c>
      <c r="D11" s="620">
        <v>4.5820749799999998</v>
      </c>
      <c r="E11" s="620">
        <v>17.92398846</v>
      </c>
      <c r="F11" s="620">
        <v>22.506063439999998</v>
      </c>
      <c r="G11" s="620">
        <v>5.5908896400000003</v>
      </c>
      <c r="H11" s="620">
        <v>0</v>
      </c>
      <c r="I11" s="620">
        <v>0</v>
      </c>
      <c r="J11" s="620">
        <v>7.2282700499999999</v>
      </c>
      <c r="K11" s="620">
        <v>6.9104029300000001</v>
      </c>
      <c r="L11" s="620">
        <v>4.7933250000000003</v>
      </c>
      <c r="M11" s="567"/>
    </row>
    <row r="12" spans="2:16" ht="16.5" customHeight="1">
      <c r="B12" s="619">
        <v>6</v>
      </c>
      <c r="C12" s="623" t="s">
        <v>1240</v>
      </c>
      <c r="D12" s="532">
        <v>0</v>
      </c>
      <c r="E12" s="532">
        <v>0</v>
      </c>
      <c r="F12" s="532">
        <v>0</v>
      </c>
      <c r="G12" s="532">
        <v>0.3</v>
      </c>
      <c r="H12" s="532">
        <v>0</v>
      </c>
      <c r="I12" s="532">
        <v>0</v>
      </c>
      <c r="J12" s="532">
        <v>0.35</v>
      </c>
      <c r="K12" s="532">
        <v>0.26</v>
      </c>
      <c r="L12" s="532">
        <v>0.17499999999999999</v>
      </c>
      <c r="M12" s="567"/>
    </row>
    <row r="13" spans="2:16" ht="16.5" customHeight="1">
      <c r="B13" s="619">
        <v>7</v>
      </c>
      <c r="C13" s="623" t="s">
        <v>1241</v>
      </c>
      <c r="D13" s="620">
        <v>4.5820749799999998</v>
      </c>
      <c r="E13" s="620">
        <v>17.92398846</v>
      </c>
      <c r="F13" s="620">
        <v>22.506063439999998</v>
      </c>
      <c r="G13" s="620">
        <v>5.2908896399999996</v>
      </c>
      <c r="H13" s="620">
        <v>0</v>
      </c>
      <c r="I13" s="620">
        <v>0</v>
      </c>
      <c r="J13" s="620">
        <v>6.8782700500000002</v>
      </c>
      <c r="K13" s="620">
        <v>6.6504029300000003</v>
      </c>
      <c r="L13" s="620">
        <v>4.6183249999999996</v>
      </c>
      <c r="M13" s="567"/>
    </row>
    <row r="14" spans="2:16" ht="16.5" customHeight="1">
      <c r="B14" s="619"/>
      <c r="C14" s="623"/>
      <c r="D14" s="620"/>
      <c r="E14" s="620"/>
      <c r="F14" s="620"/>
      <c r="G14" s="620"/>
      <c r="H14" s="620"/>
      <c r="I14" s="620"/>
      <c r="J14" s="620"/>
      <c r="K14" s="620"/>
      <c r="L14" s="620"/>
      <c r="M14" s="532"/>
    </row>
    <row r="15" spans="2:16" ht="16.5" customHeight="1">
      <c r="B15" s="619"/>
      <c r="C15" s="623"/>
      <c r="D15" s="620"/>
      <c r="E15" s="620"/>
      <c r="F15" s="620"/>
      <c r="G15" s="620"/>
      <c r="H15" s="620"/>
      <c r="I15" s="620"/>
      <c r="J15" s="620"/>
      <c r="K15" s="620"/>
      <c r="L15" s="620"/>
      <c r="M15" s="532"/>
    </row>
    <row r="16" spans="2:16">
      <c r="B16" s="517" t="s">
        <v>262</v>
      </c>
    </row>
    <row r="17" spans="2:3" ht="33" customHeight="1">
      <c r="B17" s="727" t="s">
        <v>1243</v>
      </c>
      <c r="C17" s="727"/>
    </row>
    <row r="19" spans="2:3" ht="33" customHeight="1">
      <c r="B19" s="722" t="s">
        <v>1237</v>
      </c>
      <c r="C19" s="722"/>
    </row>
    <row r="21" spans="2:3">
      <c r="B21" s="502" t="s">
        <v>1238</v>
      </c>
    </row>
  </sheetData>
  <mergeCells count="7">
    <mergeCell ref="O2:P3"/>
    <mergeCell ref="G5:L5"/>
    <mergeCell ref="B17:C17"/>
    <mergeCell ref="B19:C19"/>
    <mergeCell ref="B2:M2"/>
    <mergeCell ref="B6:C6"/>
    <mergeCell ref="D5:F5"/>
  </mergeCells>
  <hyperlinks>
    <hyperlink ref="O2:P3" location="Index!A1" display="Return to Index" xr:uid="{EF5D77D4-0A52-4E40-830D-9D5A6CB36BCD}"/>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03931-847C-41CA-B734-21E39FB786C9}">
  <dimension ref="B1:G52"/>
  <sheetViews>
    <sheetView zoomScale="90" zoomScaleNormal="90" workbookViewId="0"/>
  </sheetViews>
  <sheetFormatPr defaultRowHeight="15"/>
  <cols>
    <col min="2" max="2" width="97.140625" customWidth="1"/>
    <col min="3" max="3" width="32.85546875" style="220" customWidth="1"/>
    <col min="4" max="4" width="14.28515625" style="188" customWidth="1"/>
    <col min="5" max="5" width="10.7109375" style="191" customWidth="1"/>
  </cols>
  <sheetData>
    <row r="1" spans="2:7" s="44" customFormat="1" ht="16.5" customHeight="1">
      <c r="C1" s="220"/>
      <c r="D1" s="188"/>
      <c r="E1" s="191"/>
    </row>
    <row r="2" spans="2:7" ht="18.75" customHeight="1">
      <c r="B2" s="652" t="s">
        <v>372</v>
      </c>
      <c r="C2" s="652"/>
      <c r="D2" s="652"/>
      <c r="F2" s="647" t="s">
        <v>181</v>
      </c>
      <c r="G2" s="648"/>
    </row>
    <row r="3" spans="2:7" ht="16.5" customHeight="1">
      <c r="C3" s="221"/>
      <c r="F3" s="649"/>
      <c r="G3" s="650"/>
    </row>
    <row r="4" spans="2:7" ht="81.75" customHeight="1">
      <c r="B4" s="14"/>
      <c r="C4" s="33" t="s">
        <v>772</v>
      </c>
      <c r="D4" s="653" t="s">
        <v>374</v>
      </c>
      <c r="E4" s="316"/>
      <c r="F4" s="98"/>
      <c r="G4" s="98"/>
    </row>
    <row r="5" spans="2:7" ht="16.5" customHeight="1">
      <c r="B5" s="1" t="s">
        <v>166</v>
      </c>
      <c r="C5" s="55" t="s">
        <v>900</v>
      </c>
      <c r="D5" s="654"/>
      <c r="E5" s="317"/>
      <c r="F5" s="98"/>
      <c r="G5" s="98"/>
    </row>
    <row r="6" spans="2:7" ht="16.5" customHeight="1">
      <c r="B6" s="655" t="s">
        <v>745</v>
      </c>
      <c r="C6" s="655"/>
      <c r="D6" s="655"/>
      <c r="E6" s="255"/>
    </row>
    <row r="7" spans="2:7" ht="16.5">
      <c r="B7" s="2" t="s">
        <v>746</v>
      </c>
      <c r="C7" s="324">
        <v>1854.7300096900001</v>
      </c>
      <c r="D7" s="325"/>
    </row>
    <row r="8" spans="2:7" ht="16.5">
      <c r="B8" s="2" t="s">
        <v>747</v>
      </c>
      <c r="C8" s="324">
        <v>2485.31924656</v>
      </c>
      <c r="D8" s="325"/>
    </row>
    <row r="9" spans="2:7" ht="16.5">
      <c r="B9" s="2" t="s">
        <v>748</v>
      </c>
      <c r="C9" s="324">
        <v>61935.587862679997</v>
      </c>
      <c r="D9" s="325"/>
    </row>
    <row r="10" spans="2:7" ht="16.5">
      <c r="B10" s="2" t="s">
        <v>749</v>
      </c>
      <c r="C10" s="324">
        <v>19031.105861490003</v>
      </c>
      <c r="D10" s="325"/>
    </row>
    <row r="11" spans="2:7" ht="16.5">
      <c r="B11" s="2" t="s">
        <v>750</v>
      </c>
      <c r="C11" s="324">
        <v>1930.69803714</v>
      </c>
      <c r="D11" s="325"/>
    </row>
    <row r="12" spans="2:7" ht="16.5">
      <c r="B12" s="2" t="s">
        <v>751</v>
      </c>
      <c r="C12" s="324">
        <v>662.57248890999995</v>
      </c>
      <c r="D12" s="325"/>
    </row>
    <row r="13" spans="2:7" s="112" customFormat="1" ht="16.5">
      <c r="B13" s="512" t="s">
        <v>1195</v>
      </c>
      <c r="C13" s="324">
        <v>6.1570270000000002</v>
      </c>
      <c r="D13" s="325" t="s">
        <v>1196</v>
      </c>
      <c r="E13" s="191"/>
    </row>
    <row r="14" spans="2:7" ht="16.5">
      <c r="B14" s="2" t="s">
        <v>752</v>
      </c>
      <c r="C14" s="324">
        <v>25533.242044400002</v>
      </c>
      <c r="D14" s="325"/>
    </row>
    <row r="15" spans="2:7" ht="16.5">
      <c r="B15" s="2" t="s">
        <v>164</v>
      </c>
      <c r="C15" s="324">
        <v>428.6116839</v>
      </c>
      <c r="D15" s="325" t="s">
        <v>1196</v>
      </c>
    </row>
    <row r="16" spans="2:7" s="112" customFormat="1" ht="16.5">
      <c r="B16" s="512" t="s">
        <v>1197</v>
      </c>
      <c r="C16" s="324">
        <v>-86.561082718000009</v>
      </c>
      <c r="D16" s="325" t="s">
        <v>1196</v>
      </c>
      <c r="E16" s="191"/>
    </row>
    <row r="17" spans="2:4" ht="16.5">
      <c r="B17" s="2" t="s">
        <v>753</v>
      </c>
      <c r="C17" s="324">
        <v>796.45165909000002</v>
      </c>
      <c r="D17" s="325"/>
    </row>
    <row r="18" spans="2:4" ht="16.5">
      <c r="B18" s="2" t="s">
        <v>754</v>
      </c>
      <c r="C18" s="324">
        <v>122.75359455</v>
      </c>
      <c r="D18" s="325"/>
    </row>
    <row r="19" spans="2:4" ht="16.5">
      <c r="B19" s="2" t="s">
        <v>755</v>
      </c>
      <c r="C19" s="324">
        <v>105.38566211</v>
      </c>
      <c r="D19" s="325"/>
    </row>
    <row r="20" spans="2:4" ht="16.5">
      <c r="B20" s="2" t="s">
        <v>756</v>
      </c>
      <c r="C20" s="324">
        <v>5.9460646100000005</v>
      </c>
      <c r="D20" s="325"/>
    </row>
    <row r="21" spans="2:4" ht="16.5">
      <c r="B21" s="2" t="s">
        <v>757</v>
      </c>
      <c r="C21" s="324">
        <v>1525.8899682599997</v>
      </c>
      <c r="D21" s="325"/>
    </row>
    <row r="22" spans="2:4" ht="16.5">
      <c r="B22" s="2" t="s">
        <v>758</v>
      </c>
      <c r="C22" s="324">
        <v>116.38394588</v>
      </c>
      <c r="D22" s="325"/>
    </row>
    <row r="23" spans="2:4">
      <c r="B23" s="9" t="s">
        <v>759</v>
      </c>
      <c r="C23" s="158">
        <v>116534.67812927002</v>
      </c>
      <c r="D23" s="326"/>
    </row>
    <row r="24" spans="2:4" ht="16.5">
      <c r="B24" s="37"/>
      <c r="C24" s="2"/>
      <c r="D24" s="220"/>
    </row>
    <row r="25" spans="2:4" ht="16.5">
      <c r="B25" s="656" t="s">
        <v>760</v>
      </c>
      <c r="C25" s="656"/>
      <c r="D25" s="656"/>
    </row>
    <row r="26" spans="2:4" ht="16.5">
      <c r="B26" s="2" t="s">
        <v>761</v>
      </c>
      <c r="C26" s="324">
        <v>2452.1699358200003</v>
      </c>
      <c r="D26" s="325"/>
    </row>
    <row r="27" spans="2:4" ht="16.5">
      <c r="B27" s="2" t="s">
        <v>762</v>
      </c>
      <c r="C27" s="324">
        <v>63774.879819469992</v>
      </c>
      <c r="D27" s="325"/>
    </row>
    <row r="28" spans="2:4" ht="16.5">
      <c r="B28" s="2" t="s">
        <v>763</v>
      </c>
      <c r="C28" s="324">
        <v>25533.242044400002</v>
      </c>
      <c r="D28" s="325"/>
    </row>
    <row r="29" spans="2:4" ht="16.5">
      <c r="B29" s="2" t="s">
        <v>764</v>
      </c>
      <c r="C29" s="324">
        <v>4844.5886781199997</v>
      </c>
      <c r="D29" s="325"/>
    </row>
    <row r="30" spans="2:4" ht="16.5">
      <c r="B30" s="2" t="s">
        <v>765</v>
      </c>
      <c r="C30" s="324">
        <v>2785.6281334299997</v>
      </c>
      <c r="D30" s="325"/>
    </row>
    <row r="31" spans="2:4" ht="16.5">
      <c r="B31" s="2" t="s">
        <v>766</v>
      </c>
      <c r="C31" s="324">
        <v>3503.2488680700003</v>
      </c>
      <c r="D31" s="325"/>
    </row>
    <row r="32" spans="2:4" ht="16.5">
      <c r="B32" s="2" t="s">
        <v>758</v>
      </c>
      <c r="C32" s="324">
        <v>114.52348519</v>
      </c>
      <c r="D32" s="325"/>
    </row>
    <row r="33" spans="2:5" ht="16.5">
      <c r="B33" s="2" t="s">
        <v>767</v>
      </c>
      <c r="C33" s="324">
        <v>4.3991958899999997</v>
      </c>
      <c r="D33" s="325"/>
    </row>
    <row r="34" spans="2:5" ht="16.5">
      <c r="B34" s="2" t="s">
        <v>768</v>
      </c>
      <c r="C34" s="324">
        <v>74.681232640000005</v>
      </c>
      <c r="D34" s="325"/>
    </row>
    <row r="35" spans="2:5" ht="16.5">
      <c r="B35" s="2" t="s">
        <v>769</v>
      </c>
      <c r="C35" s="324">
        <v>1523.1672998200002</v>
      </c>
      <c r="D35" s="325"/>
    </row>
    <row r="36" spans="2:5" s="112" customFormat="1" ht="16.5">
      <c r="B36" s="502" t="s">
        <v>1198</v>
      </c>
      <c r="C36" s="324">
        <v>1533.77779616</v>
      </c>
      <c r="D36" s="325" t="s">
        <v>1199</v>
      </c>
      <c r="E36" s="191"/>
    </row>
    <row r="37" spans="2:5">
      <c r="B37" s="9" t="s">
        <v>770</v>
      </c>
      <c r="C37" s="158">
        <v>104610.52869284998</v>
      </c>
      <c r="D37" s="326"/>
    </row>
    <row r="38" spans="2:5">
      <c r="B38" s="112"/>
      <c r="C38" s="112"/>
      <c r="D38" s="220"/>
    </row>
    <row r="39" spans="2:5">
      <c r="B39" s="651" t="s">
        <v>771</v>
      </c>
      <c r="C39" s="651"/>
      <c r="D39" s="651"/>
    </row>
    <row r="40" spans="2:5" ht="16.5">
      <c r="B40" s="2" t="s">
        <v>771</v>
      </c>
      <c r="C40" s="327">
        <v>10727.179892091001</v>
      </c>
      <c r="D40" s="220"/>
    </row>
    <row r="41" spans="2:5" ht="16.5">
      <c r="B41" s="512" t="s">
        <v>773</v>
      </c>
      <c r="C41" s="327">
        <v>1230.0252599999999</v>
      </c>
      <c r="D41" s="220" t="s">
        <v>1200</v>
      </c>
    </row>
    <row r="42" spans="2:5" ht="16.5">
      <c r="B42" s="512" t="s">
        <v>1201</v>
      </c>
      <c r="C42" s="327">
        <v>260.48515275</v>
      </c>
      <c r="D42" s="220" t="s">
        <v>1202</v>
      </c>
    </row>
    <row r="43" spans="2:5" ht="16.5">
      <c r="B43" s="512" t="s">
        <v>774</v>
      </c>
      <c r="C43" s="327">
        <v>7987.4401264310009</v>
      </c>
      <c r="D43" s="220" t="s">
        <v>1203</v>
      </c>
    </row>
    <row r="44" spans="2:5" ht="16.5">
      <c r="B44" s="512" t="s">
        <v>1418</v>
      </c>
      <c r="C44" s="327">
        <v>941.72303790999888</v>
      </c>
      <c r="D44" s="220" t="s">
        <v>1204</v>
      </c>
    </row>
    <row r="45" spans="2:5" ht="16.5">
      <c r="B45" s="512" t="s">
        <v>1419</v>
      </c>
      <c r="C45" s="327">
        <v>307.50631499999997</v>
      </c>
      <c r="D45" s="220"/>
    </row>
    <row r="46" spans="2:5" s="112" customFormat="1" ht="16.5">
      <c r="B46" s="64" t="s">
        <v>1205</v>
      </c>
      <c r="C46" s="327">
        <v>1197.2695454100001</v>
      </c>
      <c r="D46" s="220"/>
      <c r="E46" s="191"/>
    </row>
    <row r="47" spans="2:5" s="112" customFormat="1" ht="16.5">
      <c r="B47" s="512" t="s">
        <v>1206</v>
      </c>
      <c r="C47" s="327">
        <v>1180</v>
      </c>
      <c r="D47" s="220" t="s">
        <v>1207</v>
      </c>
      <c r="E47" s="191"/>
    </row>
    <row r="48" spans="2:5" ht="16.5" customHeight="1">
      <c r="B48" s="9" t="s">
        <v>775</v>
      </c>
      <c r="C48" s="328">
        <v>116534.978130351</v>
      </c>
      <c r="D48" s="222"/>
    </row>
    <row r="49" spans="2:4">
      <c r="B49" s="112"/>
      <c r="C49" s="112"/>
      <c r="D49" s="220"/>
    </row>
    <row r="50" spans="2:4">
      <c r="B50" s="112"/>
      <c r="C50" s="112"/>
      <c r="D50" s="220"/>
    </row>
    <row r="51" spans="2:4" ht="16.5" customHeight="1">
      <c r="B51" s="37" t="s">
        <v>262</v>
      </c>
      <c r="C51" s="112"/>
      <c r="D51" s="220"/>
    </row>
    <row r="52" spans="2:4" ht="66">
      <c r="B52" s="10" t="s">
        <v>776</v>
      </c>
      <c r="C52" s="112"/>
      <c r="D52" s="220"/>
    </row>
  </sheetData>
  <mergeCells count="6">
    <mergeCell ref="B39:D39"/>
    <mergeCell ref="B2:D2"/>
    <mergeCell ref="F2:G3"/>
    <mergeCell ref="D4:D5"/>
    <mergeCell ref="B6:D6"/>
    <mergeCell ref="B25:D25"/>
  </mergeCells>
  <hyperlinks>
    <hyperlink ref="F2:G3" location="Index!A1" display="Return to Index" xr:uid="{ED89C162-B702-4630-B709-7C184CA78E0C}"/>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AA739-EB14-4DC3-AC2A-D2EA78CE92F9}">
  <dimension ref="A1:V63"/>
  <sheetViews>
    <sheetView zoomScale="90" zoomScaleNormal="90" workbookViewId="0"/>
  </sheetViews>
  <sheetFormatPr defaultRowHeight="16.5"/>
  <cols>
    <col min="1" max="1" width="9.140625" style="502"/>
    <col min="2" max="2" width="9.140625" style="533"/>
    <col min="3" max="3" width="50.7109375" style="519" customWidth="1"/>
    <col min="4" max="19" width="32.85546875" style="533" customWidth="1"/>
    <col min="20" max="20" width="10.7109375" style="502" customWidth="1"/>
    <col min="21" max="16384" width="9.140625" style="502"/>
  </cols>
  <sheetData>
    <row r="1" spans="1:22" ht="16.5" customHeight="1">
      <c r="F1" s="534"/>
      <c r="K1" s="534"/>
      <c r="L1" s="534"/>
      <c r="M1" s="534"/>
      <c r="N1" s="534"/>
      <c r="O1" s="534"/>
      <c r="P1" s="534"/>
      <c r="Q1" s="534"/>
      <c r="R1" s="534"/>
      <c r="S1" s="534"/>
    </row>
    <row r="2" spans="1:22" ht="18.75">
      <c r="B2" s="604" t="s">
        <v>844</v>
      </c>
      <c r="C2" s="542"/>
      <c r="D2" s="491"/>
      <c r="E2" s="491"/>
      <c r="F2" s="489"/>
      <c r="K2" s="534"/>
      <c r="L2" s="534"/>
      <c r="M2" s="534"/>
      <c r="N2" s="534"/>
      <c r="O2" s="534"/>
      <c r="P2" s="534"/>
      <c r="Q2" s="534"/>
      <c r="R2" s="534"/>
      <c r="S2" s="534"/>
      <c r="U2" s="647" t="s">
        <v>181</v>
      </c>
      <c r="V2" s="648"/>
    </row>
    <row r="3" spans="1:22" ht="16.5" customHeight="1">
      <c r="F3" s="534"/>
      <c r="G3" s="488"/>
      <c r="H3" s="488"/>
      <c r="I3" s="488"/>
      <c r="J3" s="488"/>
      <c r="K3" s="577"/>
      <c r="L3" s="577"/>
      <c r="M3" s="577"/>
      <c r="N3" s="577"/>
      <c r="O3" s="577"/>
      <c r="P3" s="577"/>
      <c r="Q3" s="577"/>
      <c r="R3" s="577"/>
      <c r="S3" s="577"/>
      <c r="T3" s="603"/>
      <c r="U3" s="649"/>
      <c r="V3" s="650"/>
    </row>
    <row r="4" spans="1:22" ht="33" customHeight="1">
      <c r="B4" s="528" t="s">
        <v>900</v>
      </c>
      <c r="C4" s="490"/>
      <c r="D4" s="521"/>
      <c r="E4" s="521"/>
      <c r="F4" s="521"/>
      <c r="G4" s="521"/>
      <c r="H4" s="521"/>
      <c r="I4" s="521"/>
      <c r="J4" s="521"/>
      <c r="K4" s="521"/>
      <c r="L4" s="521"/>
      <c r="M4" s="521"/>
      <c r="N4" s="521"/>
      <c r="O4" s="521"/>
      <c r="P4" s="521"/>
      <c r="Q4" s="521"/>
      <c r="R4" s="521"/>
      <c r="S4" s="521"/>
      <c r="T4" s="603"/>
    </row>
    <row r="5" spans="1:22">
      <c r="B5" s="533">
        <v>1</v>
      </c>
      <c r="C5" s="519" t="s">
        <v>901</v>
      </c>
      <c r="D5" s="534" t="s">
        <v>165</v>
      </c>
      <c r="E5" s="534" t="s">
        <v>165</v>
      </c>
      <c r="F5" s="534" t="s">
        <v>165</v>
      </c>
      <c r="G5" s="534" t="s">
        <v>165</v>
      </c>
      <c r="H5" s="534" t="s">
        <v>165</v>
      </c>
      <c r="I5" s="534" t="s">
        <v>165</v>
      </c>
      <c r="J5" s="534" t="s">
        <v>165</v>
      </c>
      <c r="K5" s="534" t="s">
        <v>165</v>
      </c>
      <c r="L5" s="534" t="s">
        <v>165</v>
      </c>
      <c r="M5" s="534" t="s">
        <v>165</v>
      </c>
      <c r="N5" s="534" t="s">
        <v>165</v>
      </c>
      <c r="O5" s="534" t="s">
        <v>165</v>
      </c>
      <c r="P5" s="534" t="s">
        <v>165</v>
      </c>
      <c r="Q5" s="534" t="s">
        <v>165</v>
      </c>
      <c r="R5" s="534" t="s">
        <v>165</v>
      </c>
      <c r="S5" s="534" t="s">
        <v>165</v>
      </c>
      <c r="T5" s="605"/>
    </row>
    <row r="6" spans="1:22" ht="33">
      <c r="B6" s="533">
        <v>2</v>
      </c>
      <c r="C6" s="601" t="s">
        <v>902</v>
      </c>
      <c r="D6" s="492" t="s">
        <v>1252</v>
      </c>
      <c r="E6" s="492" t="s">
        <v>1253</v>
      </c>
      <c r="F6" s="492" t="s">
        <v>1254</v>
      </c>
      <c r="G6" s="534" t="s">
        <v>1255</v>
      </c>
      <c r="H6" s="534" t="s">
        <v>1256</v>
      </c>
      <c r="I6" s="534" t="s">
        <v>1257</v>
      </c>
      <c r="J6" s="534" t="s">
        <v>1258</v>
      </c>
      <c r="K6" s="534" t="s">
        <v>1259</v>
      </c>
      <c r="L6" s="534" t="s">
        <v>1260</v>
      </c>
      <c r="M6" s="534" t="s">
        <v>1261</v>
      </c>
      <c r="N6" s="534" t="s">
        <v>1262</v>
      </c>
      <c r="O6" s="534" t="s">
        <v>1263</v>
      </c>
      <c r="P6" s="534" t="s">
        <v>1264</v>
      </c>
      <c r="Q6" s="534" t="s">
        <v>1265</v>
      </c>
      <c r="R6" s="534" t="s">
        <v>1266</v>
      </c>
      <c r="S6" s="534" t="s">
        <v>1267</v>
      </c>
      <c r="T6" s="605"/>
    </row>
    <row r="7" spans="1:22" s="509" customFormat="1">
      <c r="A7" s="534"/>
      <c r="B7" s="534" t="s">
        <v>903</v>
      </c>
      <c r="C7" s="574" t="s">
        <v>904</v>
      </c>
      <c r="D7" s="492" t="s">
        <v>1268</v>
      </c>
      <c r="E7" s="492" t="s">
        <v>1268</v>
      </c>
      <c r="F7" s="492" t="s">
        <v>1268</v>
      </c>
      <c r="G7" s="534" t="s">
        <v>1269</v>
      </c>
      <c r="H7" s="534" t="s">
        <v>1268</v>
      </c>
      <c r="I7" s="534" t="s">
        <v>1269</v>
      </c>
      <c r="J7" s="534" t="s">
        <v>1268</v>
      </c>
      <c r="K7" s="534" t="s">
        <v>1268</v>
      </c>
      <c r="L7" s="534" t="s">
        <v>1269</v>
      </c>
      <c r="M7" s="534" t="s">
        <v>1268</v>
      </c>
      <c r="N7" s="534" t="s">
        <v>1268</v>
      </c>
      <c r="O7" s="534" t="s">
        <v>1268</v>
      </c>
      <c r="P7" s="534" t="s">
        <v>1268</v>
      </c>
      <c r="Q7" s="534" t="s">
        <v>1268</v>
      </c>
      <c r="R7" s="534" t="s">
        <v>1268</v>
      </c>
      <c r="S7" s="534" t="s">
        <v>1268</v>
      </c>
      <c r="T7" s="460"/>
    </row>
    <row r="8" spans="1:22" s="509" customFormat="1" ht="17.25" customHeight="1">
      <c r="A8" s="534"/>
      <c r="B8" s="534">
        <v>3</v>
      </c>
      <c r="C8" s="574" t="s">
        <v>905</v>
      </c>
      <c r="D8" s="534" t="s">
        <v>1270</v>
      </c>
      <c r="E8" s="534" t="s">
        <v>1270</v>
      </c>
      <c r="F8" s="534" t="s">
        <v>1270</v>
      </c>
      <c r="G8" s="534" t="s">
        <v>1270</v>
      </c>
      <c r="H8" s="534" t="s">
        <v>1270</v>
      </c>
      <c r="I8" s="534" t="s">
        <v>1270</v>
      </c>
      <c r="J8" s="534" t="s">
        <v>1270</v>
      </c>
      <c r="K8" s="534" t="s">
        <v>1270</v>
      </c>
      <c r="L8" s="534" t="s">
        <v>1270</v>
      </c>
      <c r="M8" s="534" t="s">
        <v>1270</v>
      </c>
      <c r="N8" s="534" t="s">
        <v>1270</v>
      </c>
      <c r="O8" s="534" t="s">
        <v>1270</v>
      </c>
      <c r="P8" s="534" t="s">
        <v>1270</v>
      </c>
      <c r="Q8" s="534" t="s">
        <v>1270</v>
      </c>
      <c r="R8" s="534" t="s">
        <v>1270</v>
      </c>
      <c r="S8" s="534" t="s">
        <v>1270</v>
      </c>
      <c r="T8" s="460"/>
    </row>
    <row r="9" spans="1:22" s="509" customFormat="1" ht="33" customHeight="1">
      <c r="A9" s="534"/>
      <c r="B9" s="534" t="s">
        <v>906</v>
      </c>
      <c r="C9" s="574" t="s">
        <v>907</v>
      </c>
      <c r="D9" s="534" t="s">
        <v>1271</v>
      </c>
      <c r="E9" s="534" t="s">
        <v>1271</v>
      </c>
      <c r="F9" s="534" t="s">
        <v>1271</v>
      </c>
      <c r="G9" s="534" t="s">
        <v>1271</v>
      </c>
      <c r="H9" s="534" t="s">
        <v>1271</v>
      </c>
      <c r="I9" s="534" t="s">
        <v>1271</v>
      </c>
      <c r="J9" s="534" t="s">
        <v>1271</v>
      </c>
      <c r="K9" s="534" t="s">
        <v>1271</v>
      </c>
      <c r="L9" s="534" t="s">
        <v>1271</v>
      </c>
      <c r="M9" s="534" t="s">
        <v>1271</v>
      </c>
      <c r="N9" s="534" t="s">
        <v>1271</v>
      </c>
      <c r="O9" s="534" t="s">
        <v>1271</v>
      </c>
      <c r="P9" s="534" t="s">
        <v>1271</v>
      </c>
      <c r="Q9" s="534" t="s">
        <v>1271</v>
      </c>
      <c r="R9" s="534" t="s">
        <v>1271</v>
      </c>
      <c r="S9" s="534" t="s">
        <v>1271</v>
      </c>
      <c r="T9" s="460"/>
    </row>
    <row r="10" spans="1:22">
      <c r="C10" s="519" t="s">
        <v>908</v>
      </c>
      <c r="D10" s="534"/>
      <c r="E10" s="534"/>
      <c r="F10" s="534"/>
      <c r="G10" s="534"/>
      <c r="H10" s="534"/>
      <c r="I10" s="534"/>
      <c r="J10" s="534"/>
      <c r="K10" s="534"/>
      <c r="L10" s="534"/>
      <c r="M10" s="534"/>
      <c r="N10" s="534"/>
      <c r="O10" s="534"/>
      <c r="P10" s="534"/>
      <c r="Q10" s="534"/>
      <c r="R10" s="534"/>
      <c r="S10" s="534"/>
      <c r="T10" s="605"/>
    </row>
    <row r="11" spans="1:22" ht="33" customHeight="1">
      <c r="B11" s="533">
        <v>4</v>
      </c>
      <c r="C11" s="601" t="s">
        <v>909</v>
      </c>
      <c r="D11" s="534" t="s">
        <v>1272</v>
      </c>
      <c r="E11" s="534" t="s">
        <v>1273</v>
      </c>
      <c r="F11" s="534" t="s">
        <v>1273</v>
      </c>
      <c r="G11" s="534" t="s">
        <v>1273</v>
      </c>
      <c r="H11" s="534" t="s">
        <v>1274</v>
      </c>
      <c r="I11" s="534" t="s">
        <v>1274</v>
      </c>
      <c r="J11" s="534" t="s">
        <v>1274</v>
      </c>
      <c r="K11" s="534" t="s">
        <v>1274</v>
      </c>
      <c r="L11" s="534" t="s">
        <v>1274</v>
      </c>
      <c r="M11" s="534" t="s">
        <v>1275</v>
      </c>
      <c r="N11" s="534" t="s">
        <v>1275</v>
      </c>
      <c r="O11" s="534" t="s">
        <v>1275</v>
      </c>
      <c r="P11" s="534" t="s">
        <v>1275</v>
      </c>
      <c r="Q11" s="534" t="s">
        <v>1275</v>
      </c>
      <c r="R11" s="534" t="s">
        <v>1275</v>
      </c>
      <c r="S11" s="534" t="s">
        <v>1275</v>
      </c>
      <c r="T11" s="605"/>
    </row>
    <row r="12" spans="1:22">
      <c r="B12" s="533">
        <v>5</v>
      </c>
      <c r="C12" s="519" t="s">
        <v>910</v>
      </c>
      <c r="D12" s="534" t="s">
        <v>1272</v>
      </c>
      <c r="E12" s="534" t="s">
        <v>1273</v>
      </c>
      <c r="F12" s="534" t="s">
        <v>1273</v>
      </c>
      <c r="G12" s="534" t="s">
        <v>1273</v>
      </c>
      <c r="H12" s="534" t="s">
        <v>1274</v>
      </c>
      <c r="I12" s="534" t="s">
        <v>1274</v>
      </c>
      <c r="J12" s="534" t="s">
        <v>1274</v>
      </c>
      <c r="K12" s="534" t="s">
        <v>1274</v>
      </c>
      <c r="L12" s="534" t="s">
        <v>1274</v>
      </c>
      <c r="M12" s="534" t="s">
        <v>1276</v>
      </c>
      <c r="N12" s="534" t="s">
        <v>1276</v>
      </c>
      <c r="O12" s="534" t="s">
        <v>1276</v>
      </c>
      <c r="P12" s="534" t="s">
        <v>1276</v>
      </c>
      <c r="Q12" s="534" t="s">
        <v>1276</v>
      </c>
      <c r="R12" s="534" t="s">
        <v>1276</v>
      </c>
      <c r="S12" s="534" t="s">
        <v>1276</v>
      </c>
      <c r="T12" s="605"/>
    </row>
    <row r="13" spans="1:22" ht="33">
      <c r="B13" s="533">
        <v>6</v>
      </c>
      <c r="C13" s="601" t="s">
        <v>911</v>
      </c>
      <c r="D13" s="492" t="s">
        <v>1277</v>
      </c>
      <c r="E13" s="492" t="s">
        <v>1278</v>
      </c>
      <c r="F13" s="492" t="s">
        <v>1278</v>
      </c>
      <c r="G13" s="534" t="s">
        <v>1278</v>
      </c>
      <c r="H13" s="534" t="s">
        <v>1278</v>
      </c>
      <c r="I13" s="534" t="s">
        <v>1278</v>
      </c>
      <c r="J13" s="534" t="s">
        <v>1278</v>
      </c>
      <c r="K13" s="534" t="s">
        <v>1278</v>
      </c>
      <c r="L13" s="534" t="s">
        <v>1278</v>
      </c>
      <c r="M13" s="534" t="s">
        <v>1278</v>
      </c>
      <c r="N13" s="534" t="s">
        <v>1278</v>
      </c>
      <c r="O13" s="534" t="s">
        <v>1278</v>
      </c>
      <c r="P13" s="534" t="s">
        <v>1278</v>
      </c>
      <c r="Q13" s="534" t="s">
        <v>1278</v>
      </c>
      <c r="R13" s="534" t="s">
        <v>1278</v>
      </c>
      <c r="S13" s="534" t="s">
        <v>1278</v>
      </c>
      <c r="T13" s="605"/>
    </row>
    <row r="14" spans="1:22" ht="49.5">
      <c r="B14" s="533">
        <v>7</v>
      </c>
      <c r="C14" s="601" t="s">
        <v>912</v>
      </c>
      <c r="D14" s="492" t="s">
        <v>1279</v>
      </c>
      <c r="E14" s="492" t="s">
        <v>1280</v>
      </c>
      <c r="F14" s="492" t="s">
        <v>1280</v>
      </c>
      <c r="G14" s="492" t="s">
        <v>1280</v>
      </c>
      <c r="H14" s="492" t="s">
        <v>1281</v>
      </c>
      <c r="I14" s="492" t="s">
        <v>1281</v>
      </c>
      <c r="J14" s="492" t="s">
        <v>1281</v>
      </c>
      <c r="K14" s="492" t="s">
        <v>1281</v>
      </c>
      <c r="L14" s="492" t="s">
        <v>1281</v>
      </c>
      <c r="M14" s="492" t="s">
        <v>1282</v>
      </c>
      <c r="N14" s="492" t="s">
        <v>1282</v>
      </c>
      <c r="O14" s="492" t="s">
        <v>1282</v>
      </c>
      <c r="P14" s="492" t="s">
        <v>1282</v>
      </c>
      <c r="Q14" s="492" t="s">
        <v>1282</v>
      </c>
      <c r="R14" s="492" t="s">
        <v>1282</v>
      </c>
      <c r="S14" s="492" t="s">
        <v>1282</v>
      </c>
      <c r="T14" s="606"/>
    </row>
    <row r="15" spans="1:22" ht="52.5" customHeight="1">
      <c r="B15" s="533">
        <v>8</v>
      </c>
      <c r="C15" s="601" t="s">
        <v>913</v>
      </c>
      <c r="D15" s="492" t="s">
        <v>1386</v>
      </c>
      <c r="E15" s="492" t="s">
        <v>1387</v>
      </c>
      <c r="F15" s="492" t="s">
        <v>1388</v>
      </c>
      <c r="G15" s="534" t="s">
        <v>1389</v>
      </c>
      <c r="H15" s="534" t="s">
        <v>1390</v>
      </c>
      <c r="I15" s="534" t="s">
        <v>1391</v>
      </c>
      <c r="J15" s="534" t="s">
        <v>1392</v>
      </c>
      <c r="K15" s="534" t="s">
        <v>1393</v>
      </c>
      <c r="L15" s="534" t="s">
        <v>1394</v>
      </c>
      <c r="M15" s="534" t="s">
        <v>1395</v>
      </c>
      <c r="N15" s="534" t="s">
        <v>1396</v>
      </c>
      <c r="O15" s="534" t="s">
        <v>1397</v>
      </c>
      <c r="P15" s="534" t="s">
        <v>1398</v>
      </c>
      <c r="Q15" s="534" t="s">
        <v>1399</v>
      </c>
      <c r="R15" s="534" t="s">
        <v>1400</v>
      </c>
      <c r="S15" s="534" t="s">
        <v>1401</v>
      </c>
      <c r="T15" s="605"/>
    </row>
    <row r="16" spans="1:22" ht="17.25" customHeight="1">
      <c r="B16" s="533">
        <v>9</v>
      </c>
      <c r="C16" s="519" t="s">
        <v>914</v>
      </c>
      <c r="D16" s="534" t="s">
        <v>1283</v>
      </c>
      <c r="E16" s="534" t="s">
        <v>1284</v>
      </c>
      <c r="F16" s="534" t="s">
        <v>1285</v>
      </c>
      <c r="G16" s="534" t="s">
        <v>1286</v>
      </c>
      <c r="H16" s="534" t="s">
        <v>1292</v>
      </c>
      <c r="I16" s="534" t="s">
        <v>1287</v>
      </c>
      <c r="J16" s="534" t="s">
        <v>1288</v>
      </c>
      <c r="K16" s="534" t="s">
        <v>1289</v>
      </c>
      <c r="L16" s="534" t="s">
        <v>1290</v>
      </c>
      <c r="M16" s="534" t="s">
        <v>1293</v>
      </c>
      <c r="N16" s="534" t="s">
        <v>1291</v>
      </c>
      <c r="O16" s="534" t="s">
        <v>1287</v>
      </c>
      <c r="P16" s="534" t="s">
        <v>1294</v>
      </c>
      <c r="Q16" s="534" t="s">
        <v>1295</v>
      </c>
      <c r="R16" s="534" t="s">
        <v>1296</v>
      </c>
      <c r="S16" s="534" t="s">
        <v>1297</v>
      </c>
      <c r="T16" s="605"/>
    </row>
    <row r="17" spans="2:20">
      <c r="B17" s="533" t="s">
        <v>375</v>
      </c>
      <c r="C17" s="519" t="s">
        <v>915</v>
      </c>
      <c r="D17" s="534" t="s">
        <v>1271</v>
      </c>
      <c r="E17" s="534" t="s">
        <v>1298</v>
      </c>
      <c r="F17" s="534" t="s">
        <v>1298</v>
      </c>
      <c r="G17" s="534" t="s">
        <v>1298</v>
      </c>
      <c r="H17" s="534" t="s">
        <v>1299</v>
      </c>
      <c r="I17" s="534" t="s">
        <v>1299</v>
      </c>
      <c r="J17" s="534" t="s">
        <v>1299</v>
      </c>
      <c r="K17" s="534" t="s">
        <v>1299</v>
      </c>
      <c r="L17" s="534" t="s">
        <v>1299</v>
      </c>
      <c r="M17" s="534" t="s">
        <v>1299</v>
      </c>
      <c r="N17" s="534" t="s">
        <v>1299</v>
      </c>
      <c r="O17" s="534" t="s">
        <v>1299</v>
      </c>
      <c r="P17" s="534" t="s">
        <v>1299</v>
      </c>
      <c r="Q17" s="534" t="s">
        <v>1299</v>
      </c>
      <c r="R17" s="534" t="s">
        <v>1299</v>
      </c>
      <c r="S17" s="534" t="s">
        <v>1299</v>
      </c>
      <c r="T17" s="605"/>
    </row>
    <row r="18" spans="2:20" ht="33">
      <c r="B18" s="533" t="s">
        <v>376</v>
      </c>
      <c r="C18" s="519" t="s">
        <v>916</v>
      </c>
      <c r="D18" s="534" t="s">
        <v>1271</v>
      </c>
      <c r="E18" s="492" t="s">
        <v>1300</v>
      </c>
      <c r="F18" s="492" t="s">
        <v>1300</v>
      </c>
      <c r="G18" s="492" t="s">
        <v>1300</v>
      </c>
      <c r="H18" s="492" t="s">
        <v>1301</v>
      </c>
      <c r="I18" s="492" t="s">
        <v>1300</v>
      </c>
      <c r="J18" s="492" t="s">
        <v>1300</v>
      </c>
      <c r="K18" s="492" t="s">
        <v>1300</v>
      </c>
      <c r="L18" s="492" t="s">
        <v>1300</v>
      </c>
      <c r="M18" s="492" t="s">
        <v>1300</v>
      </c>
      <c r="N18" s="492" t="s">
        <v>1300</v>
      </c>
      <c r="O18" s="492" t="s">
        <v>1300</v>
      </c>
      <c r="P18" s="492" t="s">
        <v>1300</v>
      </c>
      <c r="Q18" s="492" t="s">
        <v>1300</v>
      </c>
      <c r="R18" s="492" t="s">
        <v>1300</v>
      </c>
      <c r="S18" s="492" t="s">
        <v>1300</v>
      </c>
      <c r="T18" s="606"/>
    </row>
    <row r="19" spans="2:20" ht="36.75" customHeight="1">
      <c r="B19" s="533">
        <v>10</v>
      </c>
      <c r="C19" s="519" t="s">
        <v>917</v>
      </c>
      <c r="D19" s="534" t="s">
        <v>1302</v>
      </c>
      <c r="E19" s="534" t="s">
        <v>1303</v>
      </c>
      <c r="F19" s="534" t="s">
        <v>1303</v>
      </c>
      <c r="G19" s="534" t="s">
        <v>1303</v>
      </c>
      <c r="H19" s="534" t="s">
        <v>1303</v>
      </c>
      <c r="I19" s="534" t="s">
        <v>1303</v>
      </c>
      <c r="J19" s="534" t="s">
        <v>1303</v>
      </c>
      <c r="K19" s="534" t="s">
        <v>1303</v>
      </c>
      <c r="L19" s="534" t="s">
        <v>1303</v>
      </c>
      <c r="M19" s="534" t="s">
        <v>1303</v>
      </c>
      <c r="N19" s="534" t="s">
        <v>1303</v>
      </c>
      <c r="O19" s="534" t="s">
        <v>1303</v>
      </c>
      <c r="P19" s="534" t="s">
        <v>1303</v>
      </c>
      <c r="Q19" s="534" t="s">
        <v>1303</v>
      </c>
      <c r="R19" s="534" t="s">
        <v>1303</v>
      </c>
      <c r="S19" s="534" t="s">
        <v>1303</v>
      </c>
      <c r="T19" s="605"/>
    </row>
    <row r="20" spans="2:20">
      <c r="B20" s="533">
        <v>11</v>
      </c>
      <c r="C20" s="519" t="s">
        <v>918</v>
      </c>
      <c r="D20" s="534" t="s">
        <v>1271</v>
      </c>
      <c r="E20" s="534" t="s">
        <v>1304</v>
      </c>
      <c r="F20" s="487" t="s">
        <v>1305</v>
      </c>
      <c r="G20" s="487" t="s">
        <v>1379</v>
      </c>
      <c r="H20" s="486" t="s">
        <v>1306</v>
      </c>
      <c r="I20" s="486" t="s">
        <v>1307</v>
      </c>
      <c r="J20" s="486" t="s">
        <v>1308</v>
      </c>
      <c r="K20" s="486" t="s">
        <v>1308</v>
      </c>
      <c r="L20" s="486" t="s">
        <v>1381</v>
      </c>
      <c r="M20" s="486" t="s">
        <v>1309</v>
      </c>
      <c r="N20" s="486" t="s">
        <v>1309</v>
      </c>
      <c r="O20" s="486" t="s">
        <v>1309</v>
      </c>
      <c r="P20" s="486" t="s">
        <v>1310</v>
      </c>
      <c r="Q20" s="486" t="s">
        <v>1310</v>
      </c>
      <c r="R20" s="486" t="s">
        <v>1310</v>
      </c>
      <c r="S20" s="486" t="s">
        <v>1311</v>
      </c>
      <c r="T20" s="607"/>
    </row>
    <row r="21" spans="2:20">
      <c r="B21" s="533">
        <v>12</v>
      </c>
      <c r="C21" s="519" t="s">
        <v>919</v>
      </c>
      <c r="D21" s="534" t="s">
        <v>1312</v>
      </c>
      <c r="E21" s="534" t="s">
        <v>1312</v>
      </c>
      <c r="F21" s="534" t="s">
        <v>1312</v>
      </c>
      <c r="G21" s="534" t="s">
        <v>1312</v>
      </c>
      <c r="H21" s="534" t="s">
        <v>1313</v>
      </c>
      <c r="I21" s="534" t="s">
        <v>1313</v>
      </c>
      <c r="J21" s="534" t="s">
        <v>1313</v>
      </c>
      <c r="K21" s="534" t="s">
        <v>1313</v>
      </c>
      <c r="L21" s="534" t="s">
        <v>1313</v>
      </c>
      <c r="M21" s="534" t="s">
        <v>1313</v>
      </c>
      <c r="N21" s="534" t="s">
        <v>1313</v>
      </c>
      <c r="O21" s="534" t="s">
        <v>1313</v>
      </c>
      <c r="P21" s="534" t="s">
        <v>1313</v>
      </c>
      <c r="Q21" s="534" t="s">
        <v>1313</v>
      </c>
      <c r="R21" s="534" t="s">
        <v>1313</v>
      </c>
      <c r="S21" s="534" t="s">
        <v>1313</v>
      </c>
      <c r="T21" s="605"/>
    </row>
    <row r="22" spans="2:20">
      <c r="B22" s="533">
        <v>13</v>
      </c>
      <c r="C22" s="519" t="s">
        <v>920</v>
      </c>
      <c r="D22" s="534" t="s">
        <v>1314</v>
      </c>
      <c r="E22" s="534" t="s">
        <v>1314</v>
      </c>
      <c r="F22" s="534" t="s">
        <v>1314</v>
      </c>
      <c r="G22" s="534" t="s">
        <v>1314</v>
      </c>
      <c r="H22" s="486" t="s">
        <v>1315</v>
      </c>
      <c r="I22" s="534" t="s">
        <v>1316</v>
      </c>
      <c r="J22" s="486" t="s">
        <v>1317</v>
      </c>
      <c r="K22" s="486" t="s">
        <v>1317</v>
      </c>
      <c r="L22" s="486" t="s">
        <v>1382</v>
      </c>
      <c r="M22" s="486" t="s">
        <v>1318</v>
      </c>
      <c r="N22" s="486" t="s">
        <v>1319</v>
      </c>
      <c r="O22" s="486" t="s">
        <v>1319</v>
      </c>
      <c r="P22" s="486" t="s">
        <v>1320</v>
      </c>
      <c r="Q22" s="486" t="s">
        <v>1321</v>
      </c>
      <c r="R22" s="486" t="s">
        <v>1322</v>
      </c>
      <c r="S22" s="486" t="s">
        <v>1323</v>
      </c>
      <c r="T22" s="605"/>
    </row>
    <row r="23" spans="2:20" ht="33">
      <c r="B23" s="533">
        <v>14</v>
      </c>
      <c r="C23" s="601" t="s">
        <v>921</v>
      </c>
      <c r="D23" s="492" t="s">
        <v>1271</v>
      </c>
      <c r="E23" s="492" t="s">
        <v>1324</v>
      </c>
      <c r="F23" s="492" t="s">
        <v>1324</v>
      </c>
      <c r="G23" s="534" t="s">
        <v>1324</v>
      </c>
      <c r="H23" s="534" t="s">
        <v>1324</v>
      </c>
      <c r="I23" s="534" t="s">
        <v>1324</v>
      </c>
      <c r="J23" s="534" t="s">
        <v>1324</v>
      </c>
      <c r="K23" s="534" t="s">
        <v>1324</v>
      </c>
      <c r="L23" s="534" t="s">
        <v>1324</v>
      </c>
      <c r="M23" s="534" t="s">
        <v>1324</v>
      </c>
      <c r="N23" s="534" t="s">
        <v>1324</v>
      </c>
      <c r="O23" s="534" t="s">
        <v>1324</v>
      </c>
      <c r="P23" s="534" t="s">
        <v>1324</v>
      </c>
      <c r="Q23" s="534" t="s">
        <v>1324</v>
      </c>
      <c r="R23" s="534" t="s">
        <v>1324</v>
      </c>
      <c r="S23" s="534" t="s">
        <v>1324</v>
      </c>
      <c r="T23" s="605"/>
    </row>
    <row r="24" spans="2:20" ht="82.5">
      <c r="B24" s="533">
        <v>15</v>
      </c>
      <c r="C24" s="601" t="s">
        <v>922</v>
      </c>
      <c r="D24" s="492" t="s">
        <v>1271</v>
      </c>
      <c r="E24" s="492" t="s">
        <v>1325</v>
      </c>
      <c r="F24" s="492" t="s">
        <v>1326</v>
      </c>
      <c r="G24" s="492" t="s">
        <v>1380</v>
      </c>
      <c r="H24" s="492" t="s">
        <v>1327</v>
      </c>
      <c r="I24" s="492" t="s">
        <v>1328</v>
      </c>
      <c r="J24" s="492" t="s">
        <v>1329</v>
      </c>
      <c r="K24" s="492" t="s">
        <v>1329</v>
      </c>
      <c r="L24" s="492" t="s">
        <v>1330</v>
      </c>
      <c r="M24" s="492" t="s">
        <v>1331</v>
      </c>
      <c r="N24" s="492" t="s">
        <v>1332</v>
      </c>
      <c r="O24" s="492" t="s">
        <v>1332</v>
      </c>
      <c r="P24" s="492" t="s">
        <v>1383</v>
      </c>
      <c r="Q24" s="492" t="s">
        <v>1333</v>
      </c>
      <c r="R24" s="492" t="s">
        <v>1334</v>
      </c>
      <c r="S24" s="492" t="s">
        <v>1335</v>
      </c>
      <c r="T24" s="606"/>
    </row>
    <row r="25" spans="2:20" ht="49.5">
      <c r="B25" s="533">
        <v>16</v>
      </c>
      <c r="C25" s="519" t="s">
        <v>923</v>
      </c>
      <c r="D25" s="534" t="s">
        <v>1271</v>
      </c>
      <c r="E25" s="492" t="s">
        <v>1336</v>
      </c>
      <c r="F25" s="492" t="s">
        <v>1337</v>
      </c>
      <c r="G25" s="492" t="s">
        <v>1338</v>
      </c>
      <c r="H25" s="492" t="s">
        <v>1339</v>
      </c>
      <c r="I25" s="492" t="s">
        <v>1340</v>
      </c>
      <c r="J25" s="492" t="s">
        <v>1341</v>
      </c>
      <c r="K25" s="492" t="s">
        <v>1341</v>
      </c>
      <c r="L25" s="492" t="s">
        <v>1340</v>
      </c>
      <c r="M25" s="492" t="s">
        <v>1342</v>
      </c>
      <c r="N25" s="492" t="s">
        <v>1342</v>
      </c>
      <c r="O25" s="492" t="s">
        <v>1342</v>
      </c>
      <c r="P25" s="492" t="s">
        <v>1342</v>
      </c>
      <c r="Q25" s="492" t="s">
        <v>1342</v>
      </c>
      <c r="R25" s="492" t="s">
        <v>1342</v>
      </c>
      <c r="S25" s="492" t="s">
        <v>1342</v>
      </c>
      <c r="T25" s="606"/>
    </row>
    <row r="26" spans="2:20">
      <c r="B26" s="533">
        <v>17</v>
      </c>
      <c r="C26" s="519" t="s">
        <v>924</v>
      </c>
      <c r="D26" s="534" t="s">
        <v>1271</v>
      </c>
      <c r="E26" s="534" t="s">
        <v>1343</v>
      </c>
      <c r="F26" s="534" t="s">
        <v>1343</v>
      </c>
      <c r="G26" s="534" t="s">
        <v>1343</v>
      </c>
      <c r="H26" s="534" t="s">
        <v>1344</v>
      </c>
      <c r="I26" s="534" t="s">
        <v>1343</v>
      </c>
      <c r="J26" s="534" t="s">
        <v>1343</v>
      </c>
      <c r="K26" s="534" t="s">
        <v>1344</v>
      </c>
      <c r="L26" s="534" t="s">
        <v>1344</v>
      </c>
      <c r="M26" s="534" t="s">
        <v>1344</v>
      </c>
      <c r="N26" s="534" t="s">
        <v>1344</v>
      </c>
      <c r="O26" s="534" t="s">
        <v>1343</v>
      </c>
      <c r="P26" s="534" t="s">
        <v>1343</v>
      </c>
      <c r="Q26" s="534" t="s">
        <v>1344</v>
      </c>
      <c r="R26" s="534" t="s">
        <v>1344</v>
      </c>
      <c r="S26" s="534" t="s">
        <v>1343</v>
      </c>
      <c r="T26" s="605"/>
    </row>
    <row r="27" spans="2:20" ht="115.5">
      <c r="B27" s="533">
        <v>18</v>
      </c>
      <c r="C27" s="519" t="s">
        <v>925</v>
      </c>
      <c r="D27" s="534" t="s">
        <v>1271</v>
      </c>
      <c r="E27" s="492" t="s">
        <v>1345</v>
      </c>
      <c r="F27" s="492" t="s">
        <v>1346</v>
      </c>
      <c r="G27" s="492" t="s">
        <v>1347</v>
      </c>
      <c r="H27" s="492" t="s">
        <v>1348</v>
      </c>
      <c r="I27" s="492" t="s">
        <v>1349</v>
      </c>
      <c r="J27" s="492" t="s">
        <v>1350</v>
      </c>
      <c r="K27" s="492" t="s">
        <v>1351</v>
      </c>
      <c r="L27" s="492" t="s">
        <v>1352</v>
      </c>
      <c r="M27" s="492" t="s">
        <v>1353</v>
      </c>
      <c r="N27" s="492" t="s">
        <v>1354</v>
      </c>
      <c r="O27" s="492" t="s">
        <v>1355</v>
      </c>
      <c r="P27" s="492" t="s">
        <v>1356</v>
      </c>
      <c r="Q27" s="492" t="s">
        <v>1357</v>
      </c>
      <c r="R27" s="492" t="s">
        <v>1358</v>
      </c>
      <c r="S27" s="492" t="s">
        <v>1359</v>
      </c>
      <c r="T27" s="606"/>
    </row>
    <row r="28" spans="2:20" ht="16.5" customHeight="1">
      <c r="B28" s="533">
        <v>19</v>
      </c>
      <c r="C28" s="519" t="s">
        <v>926</v>
      </c>
      <c r="D28" s="534" t="s">
        <v>1360</v>
      </c>
      <c r="E28" s="534" t="s">
        <v>1360</v>
      </c>
      <c r="F28" s="534" t="s">
        <v>1360</v>
      </c>
      <c r="G28" s="534" t="s">
        <v>1360</v>
      </c>
      <c r="H28" s="534" t="s">
        <v>1360</v>
      </c>
      <c r="I28" s="534" t="s">
        <v>1360</v>
      </c>
      <c r="J28" s="534" t="s">
        <v>1360</v>
      </c>
      <c r="K28" s="534" t="s">
        <v>1360</v>
      </c>
      <c r="L28" s="534" t="s">
        <v>1360</v>
      </c>
      <c r="M28" s="534" t="s">
        <v>1360</v>
      </c>
      <c r="N28" s="534" t="s">
        <v>1360</v>
      </c>
      <c r="O28" s="534" t="s">
        <v>1360</v>
      </c>
      <c r="P28" s="534" t="s">
        <v>1360</v>
      </c>
      <c r="Q28" s="534" t="s">
        <v>1360</v>
      </c>
      <c r="R28" s="534" t="s">
        <v>1360</v>
      </c>
      <c r="S28" s="534" t="s">
        <v>1360</v>
      </c>
      <c r="T28" s="605"/>
    </row>
    <row r="29" spans="2:20" ht="33">
      <c r="B29" s="533" t="s">
        <v>137</v>
      </c>
      <c r="C29" s="601" t="s">
        <v>927</v>
      </c>
      <c r="D29" s="492" t="s">
        <v>1361</v>
      </c>
      <c r="E29" s="492" t="s">
        <v>1361</v>
      </c>
      <c r="F29" s="492" t="s">
        <v>1361</v>
      </c>
      <c r="G29" s="534" t="s">
        <v>1361</v>
      </c>
      <c r="H29" s="534" t="s">
        <v>1362</v>
      </c>
      <c r="I29" s="534" t="s">
        <v>1362</v>
      </c>
      <c r="J29" s="534" t="s">
        <v>1362</v>
      </c>
      <c r="K29" s="534" t="s">
        <v>1362</v>
      </c>
      <c r="L29" s="534" t="s">
        <v>1362</v>
      </c>
      <c r="M29" s="534" t="s">
        <v>1362</v>
      </c>
      <c r="N29" s="534" t="s">
        <v>1362</v>
      </c>
      <c r="O29" s="534" t="s">
        <v>1362</v>
      </c>
      <c r="P29" s="534" t="s">
        <v>1362</v>
      </c>
      <c r="Q29" s="534" t="s">
        <v>1362</v>
      </c>
      <c r="R29" s="534" t="s">
        <v>1362</v>
      </c>
      <c r="S29" s="534" t="s">
        <v>1362</v>
      </c>
      <c r="T29" s="605"/>
    </row>
    <row r="30" spans="2:20" ht="33">
      <c r="B30" s="533" t="s">
        <v>138</v>
      </c>
      <c r="C30" s="601" t="s">
        <v>928</v>
      </c>
      <c r="D30" s="492" t="s">
        <v>1361</v>
      </c>
      <c r="E30" s="492" t="s">
        <v>1361</v>
      </c>
      <c r="F30" s="492" t="s">
        <v>1361</v>
      </c>
      <c r="G30" s="534" t="s">
        <v>1361</v>
      </c>
      <c r="H30" s="534" t="s">
        <v>1362</v>
      </c>
      <c r="I30" s="534" t="s">
        <v>1362</v>
      </c>
      <c r="J30" s="534" t="s">
        <v>1362</v>
      </c>
      <c r="K30" s="534" t="s">
        <v>1362</v>
      </c>
      <c r="L30" s="534" t="s">
        <v>1362</v>
      </c>
      <c r="M30" s="534" t="s">
        <v>1362</v>
      </c>
      <c r="N30" s="534" t="s">
        <v>1362</v>
      </c>
      <c r="O30" s="534" t="s">
        <v>1362</v>
      </c>
      <c r="P30" s="534" t="s">
        <v>1362</v>
      </c>
      <c r="Q30" s="534" t="s">
        <v>1362</v>
      </c>
      <c r="R30" s="534" t="s">
        <v>1362</v>
      </c>
      <c r="S30" s="534" t="s">
        <v>1362</v>
      </c>
      <c r="T30" s="605"/>
    </row>
    <row r="31" spans="2:20" ht="33">
      <c r="B31" s="533">
        <v>21</v>
      </c>
      <c r="C31" s="601" t="s">
        <v>929</v>
      </c>
      <c r="D31" s="492" t="s">
        <v>1271</v>
      </c>
      <c r="E31" s="492" t="s">
        <v>1360</v>
      </c>
      <c r="F31" s="492" t="s">
        <v>1360</v>
      </c>
      <c r="G31" s="534" t="s">
        <v>1360</v>
      </c>
      <c r="H31" s="534" t="s">
        <v>1360</v>
      </c>
      <c r="I31" s="534" t="s">
        <v>1360</v>
      </c>
      <c r="J31" s="534" t="s">
        <v>1360</v>
      </c>
      <c r="K31" s="534" t="s">
        <v>1360</v>
      </c>
      <c r="L31" s="534" t="s">
        <v>1360</v>
      </c>
      <c r="M31" s="534" t="s">
        <v>1360</v>
      </c>
      <c r="N31" s="534" t="s">
        <v>1360</v>
      </c>
      <c r="O31" s="534" t="s">
        <v>1360</v>
      </c>
      <c r="P31" s="534" t="s">
        <v>1360</v>
      </c>
      <c r="Q31" s="534" t="s">
        <v>1360</v>
      </c>
      <c r="R31" s="534" t="s">
        <v>1360</v>
      </c>
      <c r="S31" s="534" t="s">
        <v>1360</v>
      </c>
      <c r="T31" s="605"/>
    </row>
    <row r="32" spans="2:20">
      <c r="B32" s="533">
        <v>22</v>
      </c>
      <c r="C32" s="519" t="s">
        <v>930</v>
      </c>
      <c r="D32" s="534" t="s">
        <v>1363</v>
      </c>
      <c r="E32" s="534" t="s">
        <v>1363</v>
      </c>
      <c r="F32" s="534" t="s">
        <v>1363</v>
      </c>
      <c r="G32" s="534" t="s">
        <v>1363</v>
      </c>
      <c r="H32" s="534" t="s">
        <v>1363</v>
      </c>
      <c r="I32" s="534" t="s">
        <v>1363</v>
      </c>
      <c r="J32" s="534" t="s">
        <v>1363</v>
      </c>
      <c r="K32" s="534" t="s">
        <v>1363</v>
      </c>
      <c r="L32" s="534" t="s">
        <v>1363</v>
      </c>
      <c r="M32" s="534" t="s">
        <v>1363</v>
      </c>
      <c r="N32" s="534" t="s">
        <v>1363</v>
      </c>
      <c r="O32" s="534" t="s">
        <v>1363</v>
      </c>
      <c r="P32" s="534" t="s">
        <v>1363</v>
      </c>
      <c r="Q32" s="534" t="s">
        <v>1363</v>
      </c>
      <c r="R32" s="534" t="s">
        <v>1363</v>
      </c>
      <c r="S32" s="534" t="s">
        <v>1363</v>
      </c>
      <c r="T32" s="605"/>
    </row>
    <row r="33" spans="1:20">
      <c r="B33" s="533">
        <v>23</v>
      </c>
      <c r="C33" s="519" t="s">
        <v>931</v>
      </c>
      <c r="D33" s="534" t="s">
        <v>1364</v>
      </c>
      <c r="E33" s="534" t="s">
        <v>1364</v>
      </c>
      <c r="F33" s="534" t="s">
        <v>1364</v>
      </c>
      <c r="G33" s="534" t="s">
        <v>1364</v>
      </c>
      <c r="H33" s="534" t="s">
        <v>1364</v>
      </c>
      <c r="I33" s="534" t="s">
        <v>1364</v>
      </c>
      <c r="J33" s="534" t="s">
        <v>1364</v>
      </c>
      <c r="K33" s="534" t="s">
        <v>1364</v>
      </c>
      <c r="L33" s="534" t="s">
        <v>1364</v>
      </c>
      <c r="M33" s="534" t="s">
        <v>1364</v>
      </c>
      <c r="N33" s="534" t="s">
        <v>1364</v>
      </c>
      <c r="O33" s="534" t="s">
        <v>1364</v>
      </c>
      <c r="P33" s="534" t="s">
        <v>1364</v>
      </c>
      <c r="Q33" s="534" t="s">
        <v>1364</v>
      </c>
      <c r="R33" s="534" t="s">
        <v>1364</v>
      </c>
      <c r="S33" s="534" t="s">
        <v>1364</v>
      </c>
      <c r="T33" s="605"/>
    </row>
    <row r="34" spans="1:20">
      <c r="B34" s="533">
        <v>24</v>
      </c>
      <c r="C34" s="519" t="s">
        <v>932</v>
      </c>
      <c r="D34" s="534" t="s">
        <v>1271</v>
      </c>
      <c r="E34" s="534" t="s">
        <v>1271</v>
      </c>
      <c r="F34" s="534" t="s">
        <v>1271</v>
      </c>
      <c r="G34" s="534" t="s">
        <v>1271</v>
      </c>
      <c r="H34" s="534" t="s">
        <v>1271</v>
      </c>
      <c r="I34" s="534" t="s">
        <v>1271</v>
      </c>
      <c r="J34" s="534" t="s">
        <v>1271</v>
      </c>
      <c r="K34" s="534" t="s">
        <v>1271</v>
      </c>
      <c r="L34" s="534" t="s">
        <v>1271</v>
      </c>
      <c r="M34" s="534" t="s">
        <v>1271</v>
      </c>
      <c r="N34" s="534" t="s">
        <v>1271</v>
      </c>
      <c r="O34" s="534" t="s">
        <v>1271</v>
      </c>
      <c r="P34" s="534" t="s">
        <v>1271</v>
      </c>
      <c r="Q34" s="534" t="s">
        <v>1271</v>
      </c>
      <c r="R34" s="534" t="s">
        <v>1271</v>
      </c>
      <c r="S34" s="534" t="s">
        <v>1271</v>
      </c>
      <c r="T34" s="605"/>
    </row>
    <row r="35" spans="1:20">
      <c r="B35" s="533">
        <v>25</v>
      </c>
      <c r="C35" s="519" t="s">
        <v>933</v>
      </c>
      <c r="D35" s="534" t="s">
        <v>1271</v>
      </c>
      <c r="E35" s="534" t="s">
        <v>1271</v>
      </c>
      <c r="F35" s="534" t="s">
        <v>1271</v>
      </c>
      <c r="G35" s="534" t="s">
        <v>1271</v>
      </c>
      <c r="H35" s="534" t="s">
        <v>1271</v>
      </c>
      <c r="I35" s="534" t="s">
        <v>1271</v>
      </c>
      <c r="J35" s="534" t="s">
        <v>1271</v>
      </c>
      <c r="K35" s="534" t="s">
        <v>1271</v>
      </c>
      <c r="L35" s="534" t="s">
        <v>1271</v>
      </c>
      <c r="M35" s="534" t="s">
        <v>1271</v>
      </c>
      <c r="N35" s="534" t="s">
        <v>1271</v>
      </c>
      <c r="O35" s="534" t="s">
        <v>1271</v>
      </c>
      <c r="P35" s="534" t="s">
        <v>1271</v>
      </c>
      <c r="Q35" s="534" t="s">
        <v>1271</v>
      </c>
      <c r="R35" s="534" t="s">
        <v>1271</v>
      </c>
      <c r="S35" s="534" t="s">
        <v>1271</v>
      </c>
      <c r="T35" s="605"/>
    </row>
    <row r="36" spans="1:20">
      <c r="B36" s="533">
        <v>26</v>
      </c>
      <c r="C36" s="519" t="s">
        <v>934</v>
      </c>
      <c r="D36" s="534" t="s">
        <v>1271</v>
      </c>
      <c r="E36" s="534" t="s">
        <v>1271</v>
      </c>
      <c r="F36" s="534" t="s">
        <v>1271</v>
      </c>
      <c r="G36" s="534" t="s">
        <v>1271</v>
      </c>
      <c r="H36" s="534" t="s">
        <v>1271</v>
      </c>
      <c r="I36" s="534" t="s">
        <v>1271</v>
      </c>
      <c r="J36" s="534" t="s">
        <v>1271</v>
      </c>
      <c r="K36" s="534" t="s">
        <v>1271</v>
      </c>
      <c r="L36" s="534" t="s">
        <v>1271</v>
      </c>
      <c r="M36" s="534" t="s">
        <v>1271</v>
      </c>
      <c r="N36" s="534" t="s">
        <v>1271</v>
      </c>
      <c r="O36" s="534" t="s">
        <v>1271</v>
      </c>
      <c r="P36" s="534" t="s">
        <v>1271</v>
      </c>
      <c r="Q36" s="534" t="s">
        <v>1271</v>
      </c>
      <c r="R36" s="534" t="s">
        <v>1271</v>
      </c>
      <c r="S36" s="534" t="s">
        <v>1271</v>
      </c>
      <c r="T36" s="605"/>
    </row>
    <row r="37" spans="1:20" ht="33">
      <c r="B37" s="533">
        <v>27</v>
      </c>
      <c r="C37" s="601" t="s">
        <v>935</v>
      </c>
      <c r="D37" s="492" t="s">
        <v>1271</v>
      </c>
      <c r="E37" s="492" t="s">
        <v>1271</v>
      </c>
      <c r="F37" s="492" t="s">
        <v>1271</v>
      </c>
      <c r="G37" s="534" t="s">
        <v>1271</v>
      </c>
      <c r="H37" s="534" t="s">
        <v>1271</v>
      </c>
      <c r="I37" s="534" t="s">
        <v>1271</v>
      </c>
      <c r="J37" s="534" t="s">
        <v>1271</v>
      </c>
      <c r="K37" s="534" t="s">
        <v>1271</v>
      </c>
      <c r="L37" s="534" t="s">
        <v>1271</v>
      </c>
      <c r="M37" s="534" t="s">
        <v>1271</v>
      </c>
      <c r="N37" s="534" t="s">
        <v>1271</v>
      </c>
      <c r="O37" s="534" t="s">
        <v>1271</v>
      </c>
      <c r="P37" s="534" t="s">
        <v>1271</v>
      </c>
      <c r="Q37" s="534" t="s">
        <v>1271</v>
      </c>
      <c r="R37" s="534" t="s">
        <v>1271</v>
      </c>
      <c r="S37" s="534" t="s">
        <v>1271</v>
      </c>
      <c r="T37" s="605"/>
    </row>
    <row r="38" spans="1:20" ht="33">
      <c r="B38" s="533">
        <v>28</v>
      </c>
      <c r="C38" s="601" t="s">
        <v>936</v>
      </c>
      <c r="D38" s="492" t="s">
        <v>1271</v>
      </c>
      <c r="E38" s="492" t="s">
        <v>1271</v>
      </c>
      <c r="F38" s="492" t="s">
        <v>1271</v>
      </c>
      <c r="G38" s="534" t="s">
        <v>1271</v>
      </c>
      <c r="H38" s="534" t="s">
        <v>1271</v>
      </c>
      <c r="I38" s="534" t="s">
        <v>1271</v>
      </c>
      <c r="J38" s="534" t="s">
        <v>1271</v>
      </c>
      <c r="K38" s="534" t="s">
        <v>1271</v>
      </c>
      <c r="L38" s="534" t="s">
        <v>1271</v>
      </c>
      <c r="M38" s="534" t="s">
        <v>1271</v>
      </c>
      <c r="N38" s="534" t="s">
        <v>1271</v>
      </c>
      <c r="O38" s="534" t="s">
        <v>1271</v>
      </c>
      <c r="P38" s="534" t="s">
        <v>1271</v>
      </c>
      <c r="Q38" s="534" t="s">
        <v>1271</v>
      </c>
      <c r="R38" s="534" t="s">
        <v>1271</v>
      </c>
      <c r="S38" s="534" t="s">
        <v>1271</v>
      </c>
      <c r="T38" s="605"/>
    </row>
    <row r="39" spans="1:20" ht="33">
      <c r="B39" s="533">
        <v>29</v>
      </c>
      <c r="C39" s="601" t="s">
        <v>937</v>
      </c>
      <c r="D39" s="492" t="s">
        <v>1271</v>
      </c>
      <c r="E39" s="492" t="s">
        <v>1271</v>
      </c>
      <c r="F39" s="492" t="s">
        <v>1271</v>
      </c>
      <c r="G39" s="534" t="s">
        <v>1271</v>
      </c>
      <c r="H39" s="534" t="s">
        <v>1271</v>
      </c>
      <c r="I39" s="534" t="s">
        <v>1271</v>
      </c>
      <c r="J39" s="534" t="s">
        <v>1271</v>
      </c>
      <c r="K39" s="534" t="s">
        <v>1271</v>
      </c>
      <c r="L39" s="534" t="s">
        <v>1271</v>
      </c>
      <c r="M39" s="534" t="s">
        <v>1271</v>
      </c>
      <c r="N39" s="534" t="s">
        <v>1271</v>
      </c>
      <c r="O39" s="534" t="s">
        <v>1271</v>
      </c>
      <c r="P39" s="534" t="s">
        <v>1271</v>
      </c>
      <c r="Q39" s="534" t="s">
        <v>1271</v>
      </c>
      <c r="R39" s="534" t="s">
        <v>1271</v>
      </c>
      <c r="S39" s="534" t="s">
        <v>1271</v>
      </c>
      <c r="T39" s="605"/>
    </row>
    <row r="40" spans="1:20">
      <c r="B40" s="533">
        <v>30</v>
      </c>
      <c r="C40" s="519" t="s">
        <v>938</v>
      </c>
      <c r="D40" s="534" t="s">
        <v>1271</v>
      </c>
      <c r="E40" s="534" t="s">
        <v>1324</v>
      </c>
      <c r="F40" s="534" t="s">
        <v>1324</v>
      </c>
      <c r="G40" s="534" t="s">
        <v>1324</v>
      </c>
      <c r="H40" s="534" t="s">
        <v>1324</v>
      </c>
      <c r="I40" s="534" t="s">
        <v>1324</v>
      </c>
      <c r="J40" s="534" t="s">
        <v>1324</v>
      </c>
      <c r="K40" s="534" t="s">
        <v>1324</v>
      </c>
      <c r="L40" s="534" t="s">
        <v>1324</v>
      </c>
      <c r="M40" s="534" t="s">
        <v>1324</v>
      </c>
      <c r="N40" s="534" t="s">
        <v>1324</v>
      </c>
      <c r="O40" s="534" t="s">
        <v>1324</v>
      </c>
      <c r="P40" s="534" t="s">
        <v>1324</v>
      </c>
      <c r="Q40" s="534" t="s">
        <v>1324</v>
      </c>
      <c r="R40" s="534" t="s">
        <v>1324</v>
      </c>
      <c r="S40" s="534" t="s">
        <v>1324</v>
      </c>
      <c r="T40" s="605"/>
    </row>
    <row r="41" spans="1:20" ht="359.25" customHeight="1">
      <c r="B41" s="533">
        <v>31</v>
      </c>
      <c r="C41" s="601" t="s">
        <v>939</v>
      </c>
      <c r="D41" s="492" t="s">
        <v>1271</v>
      </c>
      <c r="E41" s="492" t="s">
        <v>1365</v>
      </c>
      <c r="F41" s="492" t="s">
        <v>1366</v>
      </c>
      <c r="G41" s="492" t="s">
        <v>1366</v>
      </c>
      <c r="H41" s="492" t="s">
        <v>1367</v>
      </c>
      <c r="I41" s="492" t="s">
        <v>1367</v>
      </c>
      <c r="J41" s="492" t="s">
        <v>1367</v>
      </c>
      <c r="K41" s="492" t="s">
        <v>1367</v>
      </c>
      <c r="L41" s="492" t="s">
        <v>1367</v>
      </c>
      <c r="M41" s="492" t="s">
        <v>1367</v>
      </c>
      <c r="N41" s="492" t="s">
        <v>1367</v>
      </c>
      <c r="O41" s="492" t="s">
        <v>1367</v>
      </c>
      <c r="P41" s="492" t="s">
        <v>1367</v>
      </c>
      <c r="Q41" s="492" t="s">
        <v>1367</v>
      </c>
      <c r="R41" s="492" t="s">
        <v>1367</v>
      </c>
      <c r="S41" s="492" t="s">
        <v>1367</v>
      </c>
      <c r="T41" s="606"/>
    </row>
    <row r="42" spans="1:20" ht="16.5" customHeight="1">
      <c r="B42" s="533">
        <v>32</v>
      </c>
      <c r="C42" s="519" t="s">
        <v>940</v>
      </c>
      <c r="D42" s="534" t="s">
        <v>1271</v>
      </c>
      <c r="E42" s="534" t="s">
        <v>1368</v>
      </c>
      <c r="F42" s="534" t="s">
        <v>1368</v>
      </c>
      <c r="G42" s="534" t="s">
        <v>1368</v>
      </c>
      <c r="H42" s="534" t="s">
        <v>1368</v>
      </c>
      <c r="I42" s="534" t="s">
        <v>1368</v>
      </c>
      <c r="J42" s="534" t="s">
        <v>1368</v>
      </c>
      <c r="K42" s="534" t="s">
        <v>1368</v>
      </c>
      <c r="L42" s="534" t="s">
        <v>1368</v>
      </c>
      <c r="M42" s="534" t="s">
        <v>1368</v>
      </c>
      <c r="N42" s="534" t="s">
        <v>1368</v>
      </c>
      <c r="O42" s="534" t="s">
        <v>1368</v>
      </c>
      <c r="P42" s="534" t="s">
        <v>1368</v>
      </c>
      <c r="Q42" s="534" t="s">
        <v>1368</v>
      </c>
      <c r="R42" s="534" t="s">
        <v>1368</v>
      </c>
      <c r="S42" s="534" t="s">
        <v>1368</v>
      </c>
      <c r="T42" s="605"/>
    </row>
    <row r="43" spans="1:20">
      <c r="B43" s="533">
        <v>33</v>
      </c>
      <c r="C43" s="519" t="s">
        <v>941</v>
      </c>
      <c r="D43" s="534" t="s">
        <v>1271</v>
      </c>
      <c r="E43" s="534" t="s">
        <v>1369</v>
      </c>
      <c r="F43" s="534" t="s">
        <v>1369</v>
      </c>
      <c r="G43" s="534" t="s">
        <v>1369</v>
      </c>
      <c r="H43" s="534" t="s">
        <v>1370</v>
      </c>
      <c r="I43" s="534" t="s">
        <v>1370</v>
      </c>
      <c r="J43" s="534" t="s">
        <v>1370</v>
      </c>
      <c r="K43" s="534" t="s">
        <v>1370</v>
      </c>
      <c r="L43" s="534" t="s">
        <v>1370</v>
      </c>
      <c r="M43" s="534" t="s">
        <v>1370</v>
      </c>
      <c r="N43" s="534" t="s">
        <v>1370</v>
      </c>
      <c r="O43" s="534" t="s">
        <v>1370</v>
      </c>
      <c r="P43" s="534" t="s">
        <v>1370</v>
      </c>
      <c r="Q43" s="534" t="s">
        <v>1370</v>
      </c>
      <c r="R43" s="534" t="s">
        <v>1370</v>
      </c>
      <c r="S43" s="534" t="s">
        <v>1370</v>
      </c>
      <c r="T43" s="605"/>
    </row>
    <row r="44" spans="1:20" ht="66">
      <c r="B44" s="533">
        <v>34</v>
      </c>
      <c r="C44" s="601" t="s">
        <v>942</v>
      </c>
      <c r="D44" s="492" t="s">
        <v>1271</v>
      </c>
      <c r="E44" s="492" t="s">
        <v>1371</v>
      </c>
      <c r="F44" s="492" t="s">
        <v>1371</v>
      </c>
      <c r="G44" s="492" t="s">
        <v>1371</v>
      </c>
      <c r="H44" s="534" t="s">
        <v>1271</v>
      </c>
      <c r="I44" s="534" t="s">
        <v>1271</v>
      </c>
      <c r="J44" s="534" t="s">
        <v>1271</v>
      </c>
      <c r="K44" s="534" t="s">
        <v>1271</v>
      </c>
      <c r="L44" s="534" t="s">
        <v>1271</v>
      </c>
      <c r="M44" s="534" t="s">
        <v>1271</v>
      </c>
      <c r="N44" s="534" t="s">
        <v>1271</v>
      </c>
      <c r="O44" s="534" t="s">
        <v>1271</v>
      </c>
      <c r="P44" s="534" t="s">
        <v>1271</v>
      </c>
      <c r="Q44" s="534" t="s">
        <v>1271</v>
      </c>
      <c r="R44" s="534" t="s">
        <v>1271</v>
      </c>
      <c r="S44" s="534" t="s">
        <v>1271</v>
      </c>
      <c r="T44" s="605"/>
    </row>
    <row r="45" spans="1:20" ht="16.5" customHeight="1">
      <c r="A45" s="534"/>
      <c r="B45" s="534" t="s">
        <v>943</v>
      </c>
      <c r="C45" s="574" t="s">
        <v>944</v>
      </c>
      <c r="D45" s="492" t="s">
        <v>1372</v>
      </c>
      <c r="E45" s="492" t="s">
        <v>1373</v>
      </c>
      <c r="F45" s="492" t="s">
        <v>1373</v>
      </c>
      <c r="G45" s="534" t="s">
        <v>1373</v>
      </c>
      <c r="H45" s="534" t="s">
        <v>1373</v>
      </c>
      <c r="I45" s="534" t="s">
        <v>1373</v>
      </c>
      <c r="J45" s="534" t="s">
        <v>1373</v>
      </c>
      <c r="K45" s="534" t="s">
        <v>1373</v>
      </c>
      <c r="L45" s="534" t="s">
        <v>1373</v>
      </c>
      <c r="M45" s="534" t="s">
        <v>1373</v>
      </c>
      <c r="N45" s="534" t="s">
        <v>1373</v>
      </c>
      <c r="O45" s="534" t="s">
        <v>1373</v>
      </c>
      <c r="P45" s="534" t="s">
        <v>1373</v>
      </c>
      <c r="Q45" s="534" t="s">
        <v>1373</v>
      </c>
      <c r="R45" s="534" t="s">
        <v>1373</v>
      </c>
      <c r="S45" s="534" t="s">
        <v>1373</v>
      </c>
      <c r="T45" s="605"/>
    </row>
    <row r="46" spans="1:20" ht="33">
      <c r="A46" s="534"/>
      <c r="B46" s="534" t="s">
        <v>945</v>
      </c>
      <c r="C46" s="574" t="s">
        <v>946</v>
      </c>
      <c r="D46" s="492" t="s">
        <v>81</v>
      </c>
      <c r="E46" s="492" t="s">
        <v>81</v>
      </c>
      <c r="F46" s="492" t="s">
        <v>81</v>
      </c>
      <c r="G46" s="534" t="s">
        <v>81</v>
      </c>
      <c r="H46" s="534" t="s">
        <v>1374</v>
      </c>
      <c r="I46" s="534" t="s">
        <v>1374</v>
      </c>
      <c r="J46" s="534" t="s">
        <v>1374</v>
      </c>
      <c r="K46" s="534" t="s">
        <v>1374</v>
      </c>
      <c r="L46" s="534" t="s">
        <v>1374</v>
      </c>
      <c r="M46" s="534" t="s">
        <v>1374</v>
      </c>
      <c r="N46" s="534" t="s">
        <v>1374</v>
      </c>
      <c r="O46" s="534" t="s">
        <v>1374</v>
      </c>
      <c r="P46" s="534" t="s">
        <v>1374</v>
      </c>
      <c r="Q46" s="534" t="s">
        <v>1374</v>
      </c>
      <c r="R46" s="534" t="s">
        <v>1374</v>
      </c>
      <c r="S46" s="534" t="s">
        <v>1374</v>
      </c>
      <c r="T46" s="605"/>
    </row>
    <row r="47" spans="1:20" ht="70.5" customHeight="1">
      <c r="B47" s="533">
        <v>35</v>
      </c>
      <c r="C47" s="601" t="s">
        <v>947</v>
      </c>
      <c r="D47" s="492" t="s">
        <v>1384</v>
      </c>
      <c r="E47" s="492" t="s">
        <v>1375</v>
      </c>
      <c r="F47" s="492" t="s">
        <v>1375</v>
      </c>
      <c r="G47" s="534" t="s">
        <v>1375</v>
      </c>
      <c r="H47" s="492" t="s">
        <v>1376</v>
      </c>
      <c r="I47" s="492" t="s">
        <v>1376</v>
      </c>
      <c r="J47" s="492" t="s">
        <v>1376</v>
      </c>
      <c r="K47" s="492" t="s">
        <v>1376</v>
      </c>
      <c r="L47" s="492" t="s">
        <v>1376</v>
      </c>
      <c r="M47" s="492" t="s">
        <v>1377</v>
      </c>
      <c r="N47" s="492" t="s">
        <v>1377</v>
      </c>
      <c r="O47" s="534" t="s">
        <v>1377</v>
      </c>
      <c r="P47" s="534" t="s">
        <v>1377</v>
      </c>
      <c r="Q47" s="534" t="s">
        <v>1377</v>
      </c>
      <c r="R47" s="534" t="s">
        <v>1377</v>
      </c>
      <c r="S47" s="534" t="s">
        <v>1377</v>
      </c>
      <c r="T47" s="605"/>
    </row>
    <row r="48" spans="1:20">
      <c r="B48" s="533">
        <v>36</v>
      </c>
      <c r="C48" s="519" t="s">
        <v>948</v>
      </c>
      <c r="D48" s="534" t="s">
        <v>1360</v>
      </c>
      <c r="E48" s="534" t="s">
        <v>1360</v>
      </c>
      <c r="F48" s="534" t="s">
        <v>1360</v>
      </c>
      <c r="G48" s="534" t="s">
        <v>1360</v>
      </c>
      <c r="H48" s="534" t="s">
        <v>1360</v>
      </c>
      <c r="I48" s="534" t="s">
        <v>1360</v>
      </c>
      <c r="J48" s="534" t="s">
        <v>1360</v>
      </c>
      <c r="K48" s="534" t="s">
        <v>1360</v>
      </c>
      <c r="L48" s="534" t="s">
        <v>1360</v>
      </c>
      <c r="M48" s="534" t="s">
        <v>1360</v>
      </c>
      <c r="N48" s="534" t="s">
        <v>1360</v>
      </c>
      <c r="O48" s="534" t="s">
        <v>1360</v>
      </c>
      <c r="P48" s="534" t="s">
        <v>1360</v>
      </c>
      <c r="Q48" s="534" t="s">
        <v>1360</v>
      </c>
      <c r="R48" s="534" t="s">
        <v>1360</v>
      </c>
      <c r="S48" s="534" t="s">
        <v>1360</v>
      </c>
      <c r="T48" s="605"/>
    </row>
    <row r="49" spans="1:20">
      <c r="B49" s="533">
        <v>37</v>
      </c>
      <c r="C49" s="519" t="s">
        <v>949</v>
      </c>
      <c r="D49" s="534" t="s">
        <v>1271</v>
      </c>
      <c r="E49" s="534" t="s">
        <v>1271</v>
      </c>
      <c r="F49" s="534" t="s">
        <v>1271</v>
      </c>
      <c r="G49" s="534" t="s">
        <v>1271</v>
      </c>
      <c r="H49" s="534" t="s">
        <v>1271</v>
      </c>
      <c r="I49" s="534" t="s">
        <v>1271</v>
      </c>
      <c r="J49" s="534" t="s">
        <v>1271</v>
      </c>
      <c r="K49" s="534" t="s">
        <v>1271</v>
      </c>
      <c r="L49" s="534" t="s">
        <v>1271</v>
      </c>
      <c r="M49" s="534" t="s">
        <v>1271</v>
      </c>
      <c r="N49" s="534" t="s">
        <v>1271</v>
      </c>
      <c r="O49" s="534" t="s">
        <v>1271</v>
      </c>
      <c r="P49" s="534" t="s">
        <v>1271</v>
      </c>
      <c r="Q49" s="534" t="s">
        <v>1271</v>
      </c>
      <c r="R49" s="534" t="s">
        <v>1271</v>
      </c>
      <c r="S49" s="534" t="s">
        <v>1271</v>
      </c>
      <c r="T49" s="605"/>
    </row>
    <row r="50" spans="1:20" ht="33" customHeight="1">
      <c r="A50" s="534"/>
      <c r="B50" s="534" t="s">
        <v>950</v>
      </c>
      <c r="C50" s="574" t="s">
        <v>1385</v>
      </c>
      <c r="D50" s="534" t="s">
        <v>1271</v>
      </c>
      <c r="E50" s="534" t="s">
        <v>1271</v>
      </c>
      <c r="F50" s="492" t="s">
        <v>1378</v>
      </c>
      <c r="G50" s="534" t="s">
        <v>1271</v>
      </c>
      <c r="H50" s="492" t="s">
        <v>1378</v>
      </c>
      <c r="I50" s="534" t="s">
        <v>1271</v>
      </c>
      <c r="J50" s="534" t="s">
        <v>1271</v>
      </c>
      <c r="K50" s="534" t="s">
        <v>1271</v>
      </c>
      <c r="L50" s="492" t="s">
        <v>1378</v>
      </c>
      <c r="M50" s="492" t="s">
        <v>1378</v>
      </c>
      <c r="N50" s="492" t="s">
        <v>1378</v>
      </c>
      <c r="O50" s="492" t="s">
        <v>1378</v>
      </c>
      <c r="P50" s="492" t="s">
        <v>1378</v>
      </c>
      <c r="Q50" s="492" t="s">
        <v>1378</v>
      </c>
      <c r="R50" s="492" t="s">
        <v>1378</v>
      </c>
      <c r="S50" s="492" t="s">
        <v>1378</v>
      </c>
    </row>
    <row r="51" spans="1:20">
      <c r="B51" s="519"/>
      <c r="D51" s="534"/>
      <c r="E51" s="534"/>
      <c r="F51" s="534"/>
      <c r="G51" s="534"/>
      <c r="H51" s="534"/>
      <c r="I51" s="534"/>
      <c r="J51" s="534"/>
      <c r="K51" s="534"/>
      <c r="L51" s="534"/>
      <c r="M51" s="534"/>
      <c r="N51" s="534"/>
      <c r="O51" s="534"/>
      <c r="P51" s="534"/>
      <c r="Q51" s="534"/>
      <c r="R51" s="534"/>
      <c r="S51" s="534"/>
    </row>
    <row r="52" spans="1:20">
      <c r="B52" s="519"/>
    </row>
    <row r="53" spans="1:20">
      <c r="B53" s="519"/>
    </row>
    <row r="54" spans="1:20">
      <c r="B54" s="519"/>
    </row>
    <row r="55" spans="1:20">
      <c r="B55" s="519"/>
    </row>
    <row r="56" spans="1:20">
      <c r="B56" s="519"/>
    </row>
    <row r="57" spans="1:20">
      <c r="B57" s="519"/>
    </row>
    <row r="58" spans="1:20">
      <c r="B58" s="519"/>
    </row>
    <row r="59" spans="1:20">
      <c r="B59" s="519"/>
    </row>
    <row r="60" spans="1:20">
      <c r="B60" s="519"/>
    </row>
    <row r="61" spans="1:20">
      <c r="B61" s="519"/>
    </row>
    <row r="62" spans="1:20">
      <c r="B62" s="519"/>
    </row>
    <row r="63" spans="1:20">
      <c r="B63" s="519"/>
    </row>
  </sheetData>
  <mergeCells count="1">
    <mergeCell ref="U2:V3"/>
  </mergeCells>
  <hyperlinks>
    <hyperlink ref="U2:V3" location="Index!A1" display="Return to Index" xr:uid="{958EFE4B-359B-4BE2-852F-85E0706C91C7}"/>
  </hyperlinks>
  <pageMargins left="0.7" right="0.7" top="0.75" bottom="0.75" header="0.3" footer="0.3"/>
  <ignoredErrors>
    <ignoredError sqref="I20:N20 I22 L22:N22"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81E6F-9239-49D9-B977-0707FC5A6991}">
  <dimension ref="B1:K36"/>
  <sheetViews>
    <sheetView zoomScale="90" zoomScaleNormal="90" workbookViewId="0"/>
  </sheetViews>
  <sheetFormatPr defaultRowHeight="31.5" customHeight="1"/>
  <cols>
    <col min="1" max="1" width="9.140625" style="2"/>
    <col min="2" max="2" width="9.140625" style="2" customWidth="1"/>
    <col min="3" max="3" width="78.5703125" style="2" customWidth="1"/>
    <col min="4" max="8" width="21.42578125" style="2" customWidth="1"/>
    <col min="9" max="16384" width="9.140625" style="2"/>
  </cols>
  <sheetData>
    <row r="1" spans="2:11" ht="16.5" customHeight="1">
      <c r="H1" s="11"/>
    </row>
    <row r="2" spans="2:11" ht="19.5" customHeight="1">
      <c r="B2" s="99" t="s">
        <v>182</v>
      </c>
      <c r="C2" s="93"/>
      <c r="D2" s="93"/>
      <c r="E2" s="93"/>
      <c r="F2" s="93"/>
      <c r="G2" s="42"/>
      <c r="H2" s="42"/>
      <c r="J2" s="657" t="s">
        <v>181</v>
      </c>
      <c r="K2" s="658"/>
    </row>
    <row r="3" spans="2:11" ht="16.5" customHeight="1">
      <c r="J3" s="659"/>
      <c r="K3" s="660"/>
    </row>
    <row r="4" spans="2:11" ht="16.5" customHeight="1">
      <c r="B4" s="1"/>
      <c r="C4" s="157"/>
      <c r="D4" s="157"/>
      <c r="E4" s="157"/>
      <c r="F4" s="157"/>
      <c r="G4" s="1"/>
      <c r="H4" s="1"/>
    </row>
    <row r="5" spans="2:11" ht="16.5" customHeight="1">
      <c r="B5" s="14" t="s">
        <v>166</v>
      </c>
      <c r="C5" s="4"/>
      <c r="D5" s="175" t="s">
        <v>804</v>
      </c>
      <c r="E5" s="175" t="s">
        <v>951</v>
      </c>
      <c r="F5" s="175" t="s">
        <v>373</v>
      </c>
      <c r="G5" s="66" t="s">
        <v>377</v>
      </c>
      <c r="H5" s="66" t="s">
        <v>241</v>
      </c>
    </row>
    <row r="6" spans="2:11" ht="16.5" customHeight="1">
      <c r="B6" s="56"/>
      <c r="C6" s="28" t="s">
        <v>14</v>
      </c>
      <c r="D6" s="28"/>
      <c r="E6" s="28"/>
      <c r="F6" s="28"/>
      <c r="G6" s="6"/>
      <c r="H6" s="6"/>
    </row>
    <row r="7" spans="2:11" ht="16.5" customHeight="1">
      <c r="B7" s="3">
        <v>1</v>
      </c>
      <c r="C7" s="2" t="s">
        <v>242</v>
      </c>
      <c r="D7" s="324">
        <v>9872.1031185316624</v>
      </c>
      <c r="E7" s="324">
        <v>9152.1947691195601</v>
      </c>
      <c r="F7" s="324">
        <v>9369.3413139819695</v>
      </c>
      <c r="G7" s="324">
        <v>9110.1773596562125</v>
      </c>
      <c r="H7" s="363">
        <v>9422.2019423752481</v>
      </c>
    </row>
    <row r="8" spans="2:11" ht="33" customHeight="1">
      <c r="B8" s="74">
        <v>2</v>
      </c>
      <c r="C8" s="12" t="s">
        <v>243</v>
      </c>
      <c r="D8" s="364">
        <v>9697.6566767751156</v>
      </c>
      <c r="E8" s="364">
        <v>8958.0190673684101</v>
      </c>
      <c r="F8" s="364">
        <v>9052.3203800432202</v>
      </c>
      <c r="G8" s="364">
        <v>8710.4643468909471</v>
      </c>
      <c r="H8" s="365">
        <v>8989.6152274650503</v>
      </c>
    </row>
    <row r="9" spans="2:11" ht="49.5" customHeight="1">
      <c r="B9" s="74" t="s">
        <v>244</v>
      </c>
      <c r="C9" s="12" t="s">
        <v>245</v>
      </c>
      <c r="D9" s="340" t="s">
        <v>246</v>
      </c>
      <c r="E9" s="340" t="s">
        <v>246</v>
      </c>
      <c r="F9" s="340" t="s">
        <v>246</v>
      </c>
      <c r="G9" s="340" t="s">
        <v>246</v>
      </c>
      <c r="H9" s="340" t="s">
        <v>246</v>
      </c>
    </row>
    <row r="10" spans="2:11" ht="16.5" customHeight="1">
      <c r="B10" s="3">
        <v>3</v>
      </c>
      <c r="C10" s="2" t="s">
        <v>15</v>
      </c>
      <c r="D10" s="324">
        <v>11044.562232030161</v>
      </c>
      <c r="E10" s="324">
        <v>10773.6182289139</v>
      </c>
      <c r="F10" s="324">
        <v>10740.65475802</v>
      </c>
      <c r="G10" s="324">
        <v>10481.643921158835</v>
      </c>
      <c r="H10" s="365">
        <v>10193.202441140085</v>
      </c>
    </row>
    <row r="11" spans="2:11" ht="16.5" customHeight="1">
      <c r="B11" s="74">
        <v>4</v>
      </c>
      <c r="C11" s="12" t="s">
        <v>16</v>
      </c>
      <c r="D11" s="364">
        <v>10870.115790273614</v>
      </c>
      <c r="E11" s="364">
        <v>10579.442527162701</v>
      </c>
      <c r="F11" s="364">
        <v>10423.6338240813</v>
      </c>
      <c r="G11" s="364">
        <v>10081.93090839357</v>
      </c>
      <c r="H11" s="365">
        <v>9760.6157262298893</v>
      </c>
    </row>
    <row r="12" spans="2:11" ht="48.75" customHeight="1">
      <c r="B12" s="74" t="s">
        <v>247</v>
      </c>
      <c r="C12" s="12" t="s">
        <v>248</v>
      </c>
      <c r="D12" s="340" t="s">
        <v>246</v>
      </c>
      <c r="E12" s="340" t="s">
        <v>246</v>
      </c>
      <c r="F12" s="340" t="s">
        <v>246</v>
      </c>
      <c r="G12" s="340" t="s">
        <v>246</v>
      </c>
      <c r="H12" s="340" t="s">
        <v>246</v>
      </c>
    </row>
    <row r="13" spans="2:11" ht="16.5" customHeight="1">
      <c r="B13" s="74">
        <v>5</v>
      </c>
      <c r="C13" s="2" t="s">
        <v>17</v>
      </c>
      <c r="D13" s="324">
        <v>12558.271721763937</v>
      </c>
      <c r="E13" s="324">
        <v>12289.3596713357</v>
      </c>
      <c r="F13" s="324">
        <v>12059.1334570292</v>
      </c>
      <c r="G13" s="324">
        <v>11795.311954980478</v>
      </c>
      <c r="H13" s="365">
        <v>11513.727010871578</v>
      </c>
    </row>
    <row r="14" spans="2:11" ht="33" customHeight="1">
      <c r="B14" s="74">
        <v>6</v>
      </c>
      <c r="C14" s="12" t="s">
        <v>18</v>
      </c>
      <c r="D14" s="364">
        <v>12383.825280007391</v>
      </c>
      <c r="E14" s="364">
        <v>12095.183969584499</v>
      </c>
      <c r="F14" s="364">
        <v>11742.1125230904</v>
      </c>
      <c r="G14" s="364">
        <v>11395.598942215216</v>
      </c>
      <c r="H14" s="365">
        <v>11081.1402957714</v>
      </c>
    </row>
    <row r="15" spans="2:11" ht="48.75" customHeight="1">
      <c r="B15" s="74" t="s">
        <v>249</v>
      </c>
      <c r="C15" s="12" t="s">
        <v>250</v>
      </c>
      <c r="D15" s="340" t="s">
        <v>246</v>
      </c>
      <c r="E15" s="340" t="s">
        <v>246</v>
      </c>
      <c r="F15" s="340" t="s">
        <v>246</v>
      </c>
      <c r="G15" s="340" t="s">
        <v>246</v>
      </c>
      <c r="H15" s="340" t="s">
        <v>246</v>
      </c>
    </row>
    <row r="16" spans="2:11" ht="16.5" customHeight="1">
      <c r="B16" s="67"/>
      <c r="C16" s="57" t="s">
        <v>19</v>
      </c>
      <c r="D16" s="158"/>
      <c r="E16" s="158"/>
      <c r="F16" s="158"/>
      <c r="G16" s="57"/>
      <c r="H16" s="58"/>
    </row>
    <row r="17" spans="2:8" ht="16.5" customHeight="1">
      <c r="B17" s="3">
        <v>7</v>
      </c>
      <c r="C17" s="2" t="s">
        <v>10</v>
      </c>
      <c r="D17" s="324">
        <v>60478.836428931201</v>
      </c>
      <c r="E17" s="324">
        <v>60829.779223751</v>
      </c>
      <c r="F17" s="324">
        <v>62618.993738578298</v>
      </c>
      <c r="G17" s="324">
        <v>60594.077931516629</v>
      </c>
      <c r="H17" s="365">
        <v>54865.153289760099</v>
      </c>
    </row>
    <row r="18" spans="2:8" ht="33" customHeight="1">
      <c r="B18" s="74">
        <v>8</v>
      </c>
      <c r="C18" s="12" t="s">
        <v>20</v>
      </c>
      <c r="D18" s="364">
        <v>60296.315024931202</v>
      </c>
      <c r="E18" s="364">
        <v>60631.776344751001</v>
      </c>
      <c r="F18" s="364">
        <v>62291.734021308301</v>
      </c>
      <c r="G18" s="364">
        <v>60193.335016033176</v>
      </c>
      <c r="H18" s="365">
        <v>54444.523255358297</v>
      </c>
    </row>
    <row r="19" spans="2:8" ht="16.5" customHeight="1">
      <c r="B19" s="67"/>
      <c r="C19" s="57" t="s">
        <v>21</v>
      </c>
      <c r="D19" s="159" t="s">
        <v>22</v>
      </c>
      <c r="E19" s="159" t="s">
        <v>22</v>
      </c>
      <c r="F19" s="159" t="s">
        <v>22</v>
      </c>
      <c r="G19" s="59" t="s">
        <v>22</v>
      </c>
      <c r="H19" s="59" t="s">
        <v>22</v>
      </c>
    </row>
    <row r="20" spans="2:8" ht="16.5" customHeight="1">
      <c r="B20" s="3">
        <v>9</v>
      </c>
      <c r="C20" s="12" t="s">
        <v>251</v>
      </c>
      <c r="D20" s="366">
        <v>16.323235864718381</v>
      </c>
      <c r="E20" s="366">
        <v>15.045582748960699</v>
      </c>
      <c r="F20" s="366">
        <v>14.9624590792645</v>
      </c>
      <c r="G20" s="367">
        <v>15.03476522895938</v>
      </c>
      <c r="H20" s="368">
        <v>17.173381240026146</v>
      </c>
    </row>
    <row r="21" spans="2:8" ht="16.5" customHeight="1">
      <c r="B21" s="74">
        <v>10</v>
      </c>
      <c r="C21" s="12" t="s">
        <v>252</v>
      </c>
      <c r="D21" s="366">
        <v>16.083332244707403</v>
      </c>
      <c r="E21" s="366">
        <v>14.7744625135921</v>
      </c>
      <c r="F21" s="366">
        <v>14.5321374051759</v>
      </c>
      <c r="G21" s="367">
        <v>14.470812000316673</v>
      </c>
      <c r="H21" s="368">
        <v>16.511514271695482</v>
      </c>
    </row>
    <row r="22" spans="2:8" ht="48.75" customHeight="1">
      <c r="B22" s="74" t="s">
        <v>253</v>
      </c>
      <c r="C22" s="12" t="s">
        <v>254</v>
      </c>
      <c r="D22" s="369" t="s">
        <v>246</v>
      </c>
      <c r="E22" s="369" t="s">
        <v>246</v>
      </c>
      <c r="F22" s="369" t="s">
        <v>246</v>
      </c>
      <c r="G22" s="369" t="s">
        <v>246</v>
      </c>
      <c r="H22" s="369" t="s">
        <v>246</v>
      </c>
    </row>
    <row r="23" spans="2:8" ht="16.5" customHeight="1">
      <c r="B23" s="3">
        <v>11</v>
      </c>
      <c r="C23" s="12" t="s">
        <v>23</v>
      </c>
      <c r="D23" s="366">
        <v>18.261862965913124</v>
      </c>
      <c r="E23" s="366">
        <v>17.7110921104697</v>
      </c>
      <c r="F23" s="366">
        <v>17.152391178401999</v>
      </c>
      <c r="G23" s="367">
        <v>17.29813255514042</v>
      </c>
      <c r="H23" s="368">
        <v>18.578645697582548</v>
      </c>
    </row>
    <row r="24" spans="2:8" ht="33" customHeight="1">
      <c r="B24" s="74">
        <v>12</v>
      </c>
      <c r="C24" s="12" t="s">
        <v>24</v>
      </c>
      <c r="D24" s="366">
        <v>18.027827713483088</v>
      </c>
      <c r="E24" s="366">
        <v>17.448676527341402</v>
      </c>
      <c r="F24" s="366">
        <v>16.733574667411901</v>
      </c>
      <c r="G24" s="367">
        <v>16.749247912095473</v>
      </c>
      <c r="H24" s="368">
        <v>17.927635586871034</v>
      </c>
    </row>
    <row r="25" spans="2:8" ht="48.75" customHeight="1">
      <c r="B25" s="74" t="s">
        <v>255</v>
      </c>
      <c r="C25" s="12" t="s">
        <v>256</v>
      </c>
      <c r="D25" s="369" t="s">
        <v>246</v>
      </c>
      <c r="E25" s="369" t="s">
        <v>246</v>
      </c>
      <c r="F25" s="369" t="s">
        <v>246</v>
      </c>
      <c r="G25" s="369" t="s">
        <v>246</v>
      </c>
      <c r="H25" s="369" t="s">
        <v>246</v>
      </c>
    </row>
    <row r="26" spans="2:8" ht="16.5" customHeight="1">
      <c r="B26" s="3">
        <v>13</v>
      </c>
      <c r="C26" s="12" t="s">
        <v>25</v>
      </c>
      <c r="D26" s="366">
        <v>20.764737655826409</v>
      </c>
      <c r="E26" s="366">
        <v>20.202867457617401</v>
      </c>
      <c r="F26" s="366">
        <v>19.257948326946298</v>
      </c>
      <c r="G26" s="367">
        <v>19.46611345140284</v>
      </c>
      <c r="H26" s="368">
        <v>20.985500487101476</v>
      </c>
    </row>
    <row r="27" spans="2:8" ht="33" customHeight="1">
      <c r="B27" s="74">
        <v>14</v>
      </c>
      <c r="C27" s="12" t="s">
        <v>26</v>
      </c>
      <c r="D27" s="366">
        <v>20.538278790149867</v>
      </c>
      <c r="E27" s="366">
        <v>19.948589170186199</v>
      </c>
      <c r="F27" s="366">
        <v>18.850193701581201</v>
      </c>
      <c r="G27" s="367">
        <v>18.931662349627029</v>
      </c>
      <c r="H27" s="368">
        <v>20.353085366912126</v>
      </c>
    </row>
    <row r="28" spans="2:8" ht="48.75" customHeight="1">
      <c r="B28" s="74" t="s">
        <v>257</v>
      </c>
      <c r="C28" s="12" t="s">
        <v>258</v>
      </c>
      <c r="D28" s="369" t="s">
        <v>246</v>
      </c>
      <c r="E28" s="369" t="s">
        <v>246</v>
      </c>
      <c r="F28" s="369" t="s">
        <v>246</v>
      </c>
      <c r="G28" s="369" t="s">
        <v>246</v>
      </c>
      <c r="H28" s="369" t="s">
        <v>246</v>
      </c>
    </row>
    <row r="29" spans="2:8" ht="16.5" customHeight="1">
      <c r="B29" s="67"/>
      <c r="C29" s="60" t="s">
        <v>27</v>
      </c>
      <c r="D29" s="160" t="s">
        <v>28</v>
      </c>
      <c r="E29" s="160" t="s">
        <v>28</v>
      </c>
      <c r="F29" s="160" t="s">
        <v>28</v>
      </c>
      <c r="G29" s="87" t="s">
        <v>28</v>
      </c>
      <c r="H29" s="59" t="s">
        <v>28</v>
      </c>
    </row>
    <row r="30" spans="2:8" ht="16.5" customHeight="1">
      <c r="B30" s="3">
        <v>15</v>
      </c>
      <c r="C30" s="12" t="s">
        <v>29</v>
      </c>
      <c r="D30" s="364">
        <v>134608.53342145361</v>
      </c>
      <c r="E30" s="364">
        <v>133837.53555693201</v>
      </c>
      <c r="F30" s="364">
        <v>133707.73134534</v>
      </c>
      <c r="G30" s="364">
        <v>126519.208608064</v>
      </c>
      <c r="H30" s="365">
        <v>118248.358062064</v>
      </c>
    </row>
    <row r="31" spans="2:8" ht="16.5" customHeight="1">
      <c r="B31" s="3">
        <v>16</v>
      </c>
      <c r="C31" s="12" t="s">
        <v>44</v>
      </c>
      <c r="D31" s="366">
        <v>8.2049495312827663</v>
      </c>
      <c r="E31" s="366">
        <v>8.04977331963123</v>
      </c>
      <c r="F31" s="366">
        <v>8.0329347075357909</v>
      </c>
      <c r="G31" s="366">
        <v>8.2846265294223507</v>
      </c>
      <c r="H31" s="370">
        <v>8.6201640415052196</v>
      </c>
    </row>
    <row r="32" spans="2:8" ht="31.5" customHeight="1">
      <c r="B32" s="74">
        <v>17</v>
      </c>
      <c r="C32" s="12" t="s">
        <v>259</v>
      </c>
      <c r="D32" s="366">
        <v>8.0753541502749648</v>
      </c>
      <c r="E32" s="366">
        <v>7.9046901776388703</v>
      </c>
      <c r="F32" s="366">
        <v>7.7958347801453902</v>
      </c>
      <c r="G32" s="366">
        <v>7.9686958362392204</v>
      </c>
      <c r="H32" s="370">
        <v>8.2543351013017308</v>
      </c>
    </row>
    <row r="33" spans="2:8" ht="49.5" customHeight="1">
      <c r="B33" s="74" t="s">
        <v>260</v>
      </c>
      <c r="C33" s="12" t="s">
        <v>261</v>
      </c>
      <c r="D33" s="369" t="s">
        <v>246</v>
      </c>
      <c r="E33" s="369" t="s">
        <v>246</v>
      </c>
      <c r="F33" s="369" t="s">
        <v>246</v>
      </c>
      <c r="G33" s="369" t="s">
        <v>246</v>
      </c>
      <c r="H33" s="369" t="s">
        <v>246</v>
      </c>
    </row>
    <row r="34" spans="2:8" ht="31.5" customHeight="1">
      <c r="C34" s="37" t="s">
        <v>262</v>
      </c>
    </row>
    <row r="35" spans="2:8" ht="66" customHeight="1">
      <c r="C35" s="461" t="s">
        <v>263</v>
      </c>
    </row>
    <row r="36" spans="2:8" ht="33" customHeight="1">
      <c r="C36" s="10" t="s">
        <v>1162</v>
      </c>
    </row>
  </sheetData>
  <mergeCells count="1">
    <mergeCell ref="J2:K3"/>
  </mergeCells>
  <hyperlinks>
    <hyperlink ref="J2" location="Index!A1" display="Index" xr:uid="{3F4C0F0C-5A68-46D4-B303-2678D3BE1273}"/>
    <hyperlink ref="J2:K3" location="Index!A1" display="Return to Index" xr:uid="{AD86DB5E-EFF6-45DE-8C8F-6C7A2D513DB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04971-3248-4019-9489-DEA95879FEDA}">
  <dimension ref="B1:P21"/>
  <sheetViews>
    <sheetView zoomScale="90" zoomScaleNormal="90" workbookViewId="0"/>
  </sheetViews>
  <sheetFormatPr defaultRowHeight="15"/>
  <cols>
    <col min="1" max="1" width="9.140625" style="112"/>
    <col min="2" max="2" width="9.140625" style="112" customWidth="1"/>
    <col min="3" max="3" width="35.7109375" style="112" customWidth="1"/>
    <col min="4" max="13" width="15.7109375" style="112" customWidth="1"/>
    <col min="14" max="16384" width="9.140625" style="112"/>
  </cols>
  <sheetData>
    <row r="1" spans="2:16" ht="16.5" customHeight="1"/>
    <row r="2" spans="2:16" ht="19.5" customHeight="1">
      <c r="B2" s="125" t="s">
        <v>854</v>
      </c>
      <c r="C2" s="131"/>
      <c r="D2" s="131"/>
      <c r="E2" s="131"/>
      <c r="F2" s="131"/>
      <c r="G2" s="131"/>
      <c r="H2" s="131"/>
      <c r="I2" s="131"/>
      <c r="J2" s="131"/>
      <c r="K2" s="107"/>
      <c r="L2" s="107"/>
      <c r="M2" s="107"/>
      <c r="O2" s="647" t="s">
        <v>181</v>
      </c>
      <c r="P2" s="648"/>
    </row>
    <row r="3" spans="2:16" ht="16.5" customHeight="1">
      <c r="B3" s="109"/>
      <c r="C3" s="109"/>
      <c r="D3" s="109"/>
      <c r="E3" s="109"/>
      <c r="F3" s="109"/>
      <c r="G3" s="109"/>
      <c r="H3" s="109"/>
      <c r="I3" s="109"/>
      <c r="J3" s="109"/>
      <c r="K3" s="109"/>
      <c r="L3" s="109"/>
      <c r="M3" s="109"/>
      <c r="O3" s="649"/>
      <c r="P3" s="650"/>
    </row>
    <row r="4" spans="2:16" ht="16.5">
      <c r="B4" s="123"/>
      <c r="C4" s="124"/>
      <c r="D4" s="124"/>
      <c r="E4" s="124"/>
      <c r="F4" s="124"/>
      <c r="G4" s="124"/>
      <c r="H4" s="124"/>
      <c r="I4" s="124"/>
      <c r="J4" s="124"/>
      <c r="K4" s="124"/>
      <c r="L4" s="124"/>
      <c r="M4" s="124"/>
    </row>
    <row r="5" spans="2:16" ht="33" customHeight="1">
      <c r="B5" s="124" t="s">
        <v>970</v>
      </c>
      <c r="C5" s="128"/>
      <c r="D5" s="663" t="s">
        <v>952</v>
      </c>
      <c r="E5" s="664"/>
      <c r="F5" s="664"/>
      <c r="G5" s="664"/>
      <c r="H5" s="665"/>
      <c r="I5" s="661" t="s">
        <v>953</v>
      </c>
      <c r="J5" s="662"/>
      <c r="K5" s="663" t="s">
        <v>954</v>
      </c>
      <c r="L5" s="375"/>
      <c r="M5" s="374"/>
    </row>
    <row r="6" spans="2:16" ht="82.5">
      <c r="B6" s="124"/>
      <c r="C6" s="396" t="s">
        <v>955</v>
      </c>
      <c r="D6" s="373" t="s">
        <v>81</v>
      </c>
      <c r="E6" s="373" t="s">
        <v>956</v>
      </c>
      <c r="F6" s="373" t="s">
        <v>957</v>
      </c>
      <c r="G6" s="373" t="s">
        <v>958</v>
      </c>
      <c r="H6" s="373" t="s">
        <v>959</v>
      </c>
      <c r="I6" s="373" t="s">
        <v>960</v>
      </c>
      <c r="J6" s="373" t="s">
        <v>961</v>
      </c>
      <c r="K6" s="666"/>
      <c r="L6" s="373" t="s">
        <v>971</v>
      </c>
      <c r="M6" s="373" t="s">
        <v>972</v>
      </c>
    </row>
    <row r="7" spans="2:16" ht="16.5" customHeight="1">
      <c r="B7" s="139">
        <v>1</v>
      </c>
      <c r="C7" s="397" t="s">
        <v>962</v>
      </c>
      <c r="D7" s="172">
        <v>0</v>
      </c>
      <c r="E7" s="172">
        <v>0</v>
      </c>
      <c r="F7" s="172">
        <v>0</v>
      </c>
      <c r="G7" s="172">
        <v>0</v>
      </c>
      <c r="H7" s="172">
        <v>0</v>
      </c>
      <c r="I7" s="172">
        <v>0</v>
      </c>
      <c r="J7" s="172">
        <v>0</v>
      </c>
      <c r="K7" s="284">
        <v>0</v>
      </c>
      <c r="L7" s="284">
        <v>0</v>
      </c>
      <c r="M7" s="284">
        <v>0</v>
      </c>
    </row>
    <row r="8" spans="2:16" ht="16.5" customHeight="1">
      <c r="B8" s="139">
        <v>2</v>
      </c>
      <c r="C8" s="397" t="s">
        <v>963</v>
      </c>
      <c r="D8" s="399"/>
      <c r="E8" s="399"/>
      <c r="F8" s="399"/>
      <c r="G8" s="399"/>
      <c r="H8" s="399"/>
      <c r="I8" s="172">
        <v>0</v>
      </c>
      <c r="J8" s="172">
        <v>0</v>
      </c>
      <c r="K8" s="399"/>
      <c r="L8" s="399"/>
      <c r="M8" s="399"/>
    </row>
    <row r="9" spans="2:16" ht="16.5" customHeight="1">
      <c r="B9" s="139">
        <v>3</v>
      </c>
      <c r="C9" s="398" t="s">
        <v>964</v>
      </c>
      <c r="D9" s="284">
        <v>0</v>
      </c>
      <c r="E9" s="284">
        <v>0</v>
      </c>
      <c r="F9" s="284">
        <v>0</v>
      </c>
      <c r="G9" s="284">
        <v>0</v>
      </c>
      <c r="H9" s="284">
        <v>0</v>
      </c>
      <c r="I9" s="284">
        <v>0</v>
      </c>
      <c r="J9" s="284">
        <v>0</v>
      </c>
      <c r="K9" s="284">
        <v>0</v>
      </c>
      <c r="L9" s="284">
        <v>0</v>
      </c>
      <c r="M9" s="284">
        <v>0</v>
      </c>
    </row>
    <row r="10" spans="2:16" ht="16.5" customHeight="1">
      <c r="B10" s="139">
        <v>4</v>
      </c>
      <c r="C10" s="398" t="s">
        <v>965</v>
      </c>
      <c r="D10" s="284">
        <v>0</v>
      </c>
      <c r="E10" s="284">
        <v>0</v>
      </c>
      <c r="F10" s="284">
        <v>0</v>
      </c>
      <c r="G10" s="284">
        <v>0</v>
      </c>
      <c r="H10" s="284">
        <v>0</v>
      </c>
      <c r="I10" s="284">
        <v>0</v>
      </c>
      <c r="J10" s="284">
        <v>0</v>
      </c>
      <c r="K10" s="284">
        <v>0</v>
      </c>
      <c r="L10" s="284">
        <v>0</v>
      </c>
      <c r="M10" s="284">
        <v>0</v>
      </c>
    </row>
    <row r="11" spans="2:16" ht="16.5" customHeight="1">
      <c r="B11" s="139">
        <v>5</v>
      </c>
      <c r="C11" s="398" t="s">
        <v>966</v>
      </c>
      <c r="D11" s="284">
        <v>0</v>
      </c>
      <c r="E11" s="284">
        <v>0</v>
      </c>
      <c r="F11" s="284">
        <v>0</v>
      </c>
      <c r="G11" s="284">
        <v>0</v>
      </c>
      <c r="H11" s="284">
        <v>0</v>
      </c>
      <c r="I11" s="284">
        <v>0</v>
      </c>
      <c r="J11" s="284">
        <v>0</v>
      </c>
      <c r="K11" s="284">
        <v>0</v>
      </c>
      <c r="L11" s="284">
        <v>0</v>
      </c>
      <c r="M11" s="284">
        <v>0</v>
      </c>
    </row>
    <row r="12" spans="2:16" ht="16.5" customHeight="1">
      <c r="B12" s="139">
        <v>6</v>
      </c>
      <c r="C12" s="398" t="s">
        <v>967</v>
      </c>
      <c r="D12" s="284">
        <v>0</v>
      </c>
      <c r="E12" s="284">
        <v>0</v>
      </c>
      <c r="F12" s="284">
        <v>0</v>
      </c>
      <c r="G12" s="284">
        <v>0</v>
      </c>
      <c r="H12" s="284">
        <v>0</v>
      </c>
      <c r="I12" s="284">
        <v>0</v>
      </c>
      <c r="J12" s="284">
        <v>0</v>
      </c>
      <c r="K12" s="284">
        <v>0</v>
      </c>
      <c r="L12" s="284">
        <v>0</v>
      </c>
      <c r="M12" s="284">
        <v>0</v>
      </c>
    </row>
    <row r="13" spans="2:16" ht="16.5" customHeight="1">
      <c r="B13" s="139">
        <v>7</v>
      </c>
      <c r="C13" s="398" t="s">
        <v>38</v>
      </c>
      <c r="D13" s="284">
        <v>0</v>
      </c>
      <c r="E13" s="284">
        <v>0</v>
      </c>
      <c r="F13" s="284">
        <v>0</v>
      </c>
      <c r="G13" s="284">
        <v>0</v>
      </c>
      <c r="H13" s="284">
        <v>0</v>
      </c>
      <c r="I13" s="284">
        <v>0</v>
      </c>
      <c r="J13" s="284">
        <v>0</v>
      </c>
      <c r="K13" s="284">
        <v>0</v>
      </c>
      <c r="L13" s="284">
        <v>0</v>
      </c>
      <c r="M13" s="284">
        <v>0</v>
      </c>
    </row>
    <row r="14" spans="2:16" ht="16.5" customHeight="1">
      <c r="B14" s="139">
        <v>8</v>
      </c>
      <c r="C14" s="398" t="s">
        <v>963</v>
      </c>
      <c r="D14" s="399"/>
      <c r="E14" s="399"/>
      <c r="F14" s="399"/>
      <c r="G14" s="399"/>
      <c r="H14" s="399"/>
      <c r="I14" s="399"/>
      <c r="J14" s="399"/>
      <c r="K14" s="399"/>
      <c r="L14" s="399"/>
      <c r="M14" s="399"/>
    </row>
    <row r="15" spans="2:16" ht="16.5" customHeight="1">
      <c r="B15" s="139">
        <v>9</v>
      </c>
      <c r="C15" s="398" t="s">
        <v>963</v>
      </c>
      <c r="D15" s="399"/>
      <c r="E15" s="399"/>
      <c r="F15" s="399"/>
      <c r="G15" s="399"/>
      <c r="H15" s="399"/>
      <c r="I15" s="399"/>
      <c r="J15" s="399"/>
      <c r="K15" s="399"/>
      <c r="L15" s="399"/>
      <c r="M15" s="399"/>
    </row>
    <row r="16" spans="2:16" ht="16.5" customHeight="1">
      <c r="B16" s="139">
        <v>10</v>
      </c>
      <c r="C16" s="397" t="s">
        <v>968</v>
      </c>
      <c r="D16" s="172">
        <v>0</v>
      </c>
      <c r="E16" s="172">
        <v>0</v>
      </c>
      <c r="F16" s="172">
        <v>0</v>
      </c>
      <c r="G16" s="172">
        <v>0</v>
      </c>
      <c r="H16" s="172">
        <v>0</v>
      </c>
      <c r="I16" s="172">
        <v>0</v>
      </c>
      <c r="J16" s="172">
        <v>0</v>
      </c>
      <c r="K16" s="172">
        <v>0</v>
      </c>
      <c r="L16" s="172">
        <v>0</v>
      </c>
      <c r="M16" s="172">
        <v>0</v>
      </c>
    </row>
    <row r="17" spans="2:13" ht="16.5" customHeight="1">
      <c r="B17" s="139">
        <v>11</v>
      </c>
      <c r="C17" s="398" t="s">
        <v>963</v>
      </c>
      <c r="D17" s="399"/>
      <c r="E17" s="399"/>
      <c r="F17" s="399"/>
      <c r="G17" s="399"/>
      <c r="H17" s="399"/>
      <c r="I17" s="399"/>
      <c r="J17" s="399"/>
      <c r="K17" s="399"/>
      <c r="L17" s="399"/>
      <c r="M17" s="399"/>
    </row>
    <row r="18" spans="2:13" ht="33" customHeight="1">
      <c r="B18" s="139">
        <v>12</v>
      </c>
      <c r="C18" s="398" t="s">
        <v>969</v>
      </c>
      <c r="D18" s="399"/>
      <c r="E18" s="399"/>
      <c r="F18" s="399"/>
      <c r="G18" s="399"/>
      <c r="H18" s="399"/>
      <c r="I18" s="399"/>
      <c r="J18" s="399"/>
      <c r="K18" s="284">
        <v>24.402667413</v>
      </c>
      <c r="L18" s="284">
        <v>0</v>
      </c>
      <c r="M18" s="284">
        <v>0</v>
      </c>
    </row>
    <row r="20" spans="2:13" ht="19.5">
      <c r="B20" s="173"/>
      <c r="C20" s="173"/>
      <c r="I20" s="172"/>
      <c r="J20" s="172"/>
      <c r="K20" s="172"/>
    </row>
    <row r="21" spans="2:13">
      <c r="I21" s="89"/>
      <c r="K21" s="89"/>
    </row>
  </sheetData>
  <mergeCells count="4">
    <mergeCell ref="I5:J5"/>
    <mergeCell ref="D5:H5"/>
    <mergeCell ref="K5:K6"/>
    <mergeCell ref="O2:P3"/>
  </mergeCells>
  <hyperlinks>
    <hyperlink ref="O2:P3" location="Index!A1" display="Return to Index" xr:uid="{F47F2BF8-919A-4DBB-9667-569F539AEA96}"/>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T V V W T r 9 1 2 Q S o A A A A + A A A A B I A H A B D b 2 5 m a W c v U G F j a 2 F n Z S 5 4 b W w g o h g A K K A U A A A A A A A A A A A A A A A A A A A A A A A A A A A A h Y 9 N D o I w G E S v Q r q n P 8 A C z U d Z 6 E 5 J T E y M 2 6 Z U a I R i a L H c z Y V H 8 g q S K O r O 5 U z e J G 8 e t z v k Y 9 s E V 9 V b 3 Z k M M U x R o I z s S m 2 q D A 3 u F K Y o 5 7 A T 8 i w q F U y w s c v R 6 g z V z l 2 W h H j v s Y 9 x 1 1 c k o p S R Y 7 H d y 1 q 1 I t T G O m G k Q p 9 V + X + F O B x e M j z C y Q I n a c x w n D I g c w 2 F N l 8 k m o w x B f J T w m p o 3 N A r X o p w v Q E y R y D v F / w J U E s D B B Q A A g A I A E 1 V V k 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N V V Z O K I p H u A 4 A A A A R A A A A E w A c A E Z v c m 1 1 b G F z L 1 N l Y 3 R p b 2 4 x L m 0 g o h g A K K A U A A A A A A A A A A A A A A A A A A A A A A A A A A A A K 0 5 N L s n M z 1 M I h t C G 1 g B Q S w E C L Q A U A A I A C A B N V V Z O v 3 X Z B K g A A A D 4 A A A A E g A A A A A A A A A A A A A A A A A A A A A A Q 2 9 u Z m l n L 1 B h Y 2 t h Z 2 U u e G 1 s U E s B A i 0 A F A A C A A g A T V V W T g / K 6 a u k A A A A 6 Q A A A B M A A A A A A A A A A A A A A A A A 9 A A A A F t D b 2 5 0 Z W 5 0 X 1 R 5 c G V z X S 5 4 b W x Q S w E C L Q A U A A I A C A B N V V Z O 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R d A r U v y y Q U a u l 8 J e d k N m e Q A A A A A C A A A A A A A D Z g A A w A A A A B A A A A D Y v 5 k o 1 k W 4 u N d X k Q k + K B C E A A A A A A S A A A C g A A A A E A A A A M 5 Q o P k S S i X I v 1 5 T E N R s F 9 d Q A A A A J j o y 1 z h K j C J K S t 0 L M N w B l b f f r K Z y G k e 7 1 j 9 y / V T W T g J / e z 3 5 / 9 g U 3 5 y 6 b 3 w o C 5 D S D C 0 7 U j / s r 9 j j 1 6 s / V v t a 5 p L 1 F y O X v E e i L z x A 4 3 + a 6 v s U A A A A G 1 7 x D 7 s F Z 6 I 5 R d i V 5 L 1 a X P s i q d s = < / D a t a M a s h u p > 
</file>

<file path=customXml/itemProps1.xml><?xml version="1.0" encoding="utf-8"?>
<ds:datastoreItem xmlns:ds="http://schemas.openxmlformats.org/officeDocument/2006/customXml" ds:itemID="{C7B898BB-FD91-4D79-860C-DFF0283FC4F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50</vt:i4>
      </vt:variant>
    </vt:vector>
  </HeadingPairs>
  <TitlesOfParts>
    <vt:vector size="50" baseType="lpstr">
      <vt:lpstr>Disclaimer</vt:lpstr>
      <vt:lpstr>Attestation</vt:lpstr>
      <vt:lpstr>Index</vt:lpstr>
      <vt:lpstr>References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Fjorbak Jensen</dc:creator>
  <cp:lastModifiedBy>Susanne Fjorbak Jensen</cp:lastModifiedBy>
  <cp:lastPrinted>2020-01-06T08:05:25Z</cp:lastPrinted>
  <dcterms:created xsi:type="dcterms:W3CDTF">2019-01-21T09:35:48Z</dcterms:created>
  <dcterms:modified xsi:type="dcterms:W3CDTF">2022-02-09T15:35:11Z</dcterms:modified>
</cp:coreProperties>
</file>